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oollven\Desktop\TCFIHA\"/>
    </mc:Choice>
  </mc:AlternateContent>
  <bookViews>
    <workbookView xWindow="0" yWindow="0" windowWidth="15345" windowHeight="4545" tabRatio="903" firstSheet="2" activeTab="2"/>
  </bookViews>
  <sheets>
    <sheet name="Master" sheetId="38" r:id="rId1"/>
    <sheet name="Development Ice" sheetId="39" r:id="rId2"/>
    <sheet name="Feb 18-24" sheetId="34" r:id="rId3"/>
    <sheet name="Feb 25-Mar 3" sheetId="35" r:id="rId4"/>
    <sheet name="Mar 4-10" sheetId="36" r:id="rId5"/>
    <sheet name="Mar 11-17" sheetId="37" r:id="rId6"/>
    <sheet name="Dec 24-30" sheetId="26" r:id="rId7"/>
    <sheet name="Dec 31-Jan 6" sheetId="27" r:id="rId8"/>
    <sheet name="Sept 17-23" sheetId="12" r:id="rId9"/>
    <sheet name="Sept 24-30" sheetId="13" r:id="rId10"/>
    <sheet name="Oct 1-7" sheetId="14" r:id="rId11"/>
    <sheet name="Oct 8-14" sheetId="15" r:id="rId12"/>
    <sheet name="Oct 15-21" sheetId="16" r:id="rId13"/>
    <sheet name="Oct 22-28" sheetId="17" r:id="rId14"/>
    <sheet name="Oct 29-Nov 4" sheetId="18" r:id="rId15"/>
    <sheet name="Nov 5-11" sheetId="19" r:id="rId16"/>
    <sheet name="Nov 12-18" sheetId="20" r:id="rId17"/>
    <sheet name="Nov 19-25" sheetId="21" r:id="rId18"/>
    <sheet name="Nov 26-Dec 2" sheetId="22" r:id="rId19"/>
    <sheet name="Dec 3-9" sheetId="23" r:id="rId20"/>
    <sheet name="Dec 10-16" sheetId="24" r:id="rId21"/>
    <sheet name="Dec 17-23" sheetId="25" r:id="rId22"/>
    <sheet name="Jan 7-13" sheetId="28" r:id="rId23"/>
    <sheet name="Jan 14-20" sheetId="29" r:id="rId24"/>
    <sheet name="Jan 21-27" sheetId="30" r:id="rId25"/>
    <sheet name="Jan 28-Feb 3" sheetId="31" r:id="rId26"/>
    <sheet name="Feb 4-10" sheetId="32" r:id="rId27"/>
    <sheet name="Feb 11-17" sheetId="33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9" l="1"/>
  <c r="G8" i="39"/>
  <c r="G9" i="39"/>
  <c r="G10" i="39"/>
  <c r="G11" i="39"/>
  <c r="G12" i="39"/>
  <c r="G13" i="39"/>
  <c r="G14" i="39"/>
  <c r="G15" i="39"/>
  <c r="G16" i="39"/>
  <c r="G17" i="39"/>
  <c r="G18" i="39"/>
  <c r="G19" i="39"/>
  <c r="G21" i="39"/>
  <c r="G22" i="39"/>
  <c r="G23" i="39"/>
  <c r="G24" i="39"/>
  <c r="G25" i="39"/>
  <c r="G2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1" i="39"/>
  <c r="B22" i="39"/>
  <c r="B23" i="39"/>
  <c r="B24" i="39"/>
  <c r="B25" i="39"/>
  <c r="B26" i="39"/>
  <c r="B27" i="39"/>
  <c r="C44" i="38"/>
  <c r="B1" i="15"/>
  <c r="C1" i="15"/>
  <c r="D1" i="15"/>
  <c r="E1" i="15"/>
  <c r="G1" i="15"/>
  <c r="H1" i="15"/>
  <c r="B1" i="16"/>
  <c r="C1" i="16"/>
  <c r="D1" i="16"/>
  <c r="E1" i="16"/>
  <c r="G1" i="16"/>
  <c r="H1" i="16"/>
  <c r="B1" i="17"/>
  <c r="C1" i="17"/>
  <c r="D1" i="17"/>
  <c r="E1" i="17"/>
  <c r="G1" i="17"/>
  <c r="H1" i="17"/>
  <c r="B1" i="18"/>
  <c r="B1" i="19"/>
  <c r="C1" i="19"/>
  <c r="D1" i="19"/>
  <c r="E1" i="19"/>
  <c r="G1" i="19"/>
  <c r="H1" i="19"/>
  <c r="B1" i="20"/>
  <c r="C1" i="20"/>
  <c r="D1" i="20"/>
  <c r="E1" i="20"/>
  <c r="G1" i="20"/>
  <c r="H1" i="20"/>
  <c r="B1" i="21"/>
  <c r="C1" i="21"/>
  <c r="D1" i="21"/>
  <c r="E1" i="21"/>
  <c r="G1" i="21"/>
  <c r="H1" i="21"/>
  <c r="B1" i="22"/>
  <c r="C1" i="22"/>
  <c r="D1" i="22"/>
  <c r="E1" i="22"/>
  <c r="G1" i="22"/>
  <c r="H1" i="22"/>
  <c r="B1" i="23"/>
  <c r="B1" i="24"/>
  <c r="C1" i="24"/>
  <c r="D1" i="24"/>
  <c r="E1" i="24"/>
  <c r="G1" i="24"/>
  <c r="H1" i="24"/>
  <c r="B1" i="25"/>
  <c r="C1" i="25"/>
  <c r="D1" i="25"/>
  <c r="E1" i="25"/>
  <c r="G1" i="25"/>
  <c r="H1" i="25"/>
  <c r="B1" i="28"/>
  <c r="C1" i="28"/>
  <c r="D1" i="28"/>
  <c r="E1" i="28"/>
  <c r="G1" i="28"/>
  <c r="H1" i="28"/>
  <c r="B1" i="29"/>
  <c r="C1" i="29"/>
  <c r="D1" i="29"/>
  <c r="E1" i="29"/>
  <c r="G1" i="29"/>
  <c r="H1" i="29"/>
  <c r="B1" i="30"/>
  <c r="C1" i="30"/>
  <c r="D1" i="30"/>
  <c r="E1" i="30"/>
  <c r="G1" i="30"/>
  <c r="H1" i="30"/>
  <c r="B1" i="31"/>
  <c r="C1" i="31"/>
  <c r="D1" i="31"/>
  <c r="E1" i="31"/>
  <c r="G1" i="31"/>
  <c r="H1" i="31"/>
  <c r="B1" i="32"/>
  <c r="C1" i="32"/>
  <c r="D1" i="32"/>
  <c r="E1" i="32"/>
  <c r="G1" i="32"/>
  <c r="H1" i="32"/>
  <c r="B1" i="33"/>
  <c r="C1" i="33"/>
  <c r="D1" i="33"/>
  <c r="E1" i="33"/>
  <c r="G1" i="33"/>
  <c r="H1" i="33"/>
  <c r="B1" i="34"/>
  <c r="C1" i="34"/>
  <c r="D1" i="34"/>
  <c r="E1" i="34"/>
  <c r="G1" i="34"/>
  <c r="H1" i="34"/>
  <c r="B1" i="35"/>
  <c r="C1" i="35"/>
  <c r="D1" i="35"/>
  <c r="E1" i="35"/>
  <c r="G1" i="35"/>
  <c r="H1" i="35"/>
  <c r="B1" i="36"/>
  <c r="C1" i="36"/>
  <c r="D1" i="36"/>
  <c r="E1" i="36"/>
  <c r="G1" i="36"/>
  <c r="H1" i="36"/>
  <c r="B1" i="37"/>
  <c r="C1" i="37"/>
  <c r="D1" i="37"/>
  <c r="E1" i="37"/>
  <c r="G1" i="37"/>
  <c r="H1" i="37"/>
  <c r="B1" i="12"/>
  <c r="C1" i="12"/>
  <c r="D1" i="12"/>
  <c r="E1" i="12"/>
  <c r="G1" i="12"/>
  <c r="H1" i="12"/>
  <c r="A1" i="13"/>
  <c r="C1" i="18"/>
  <c r="D1" i="18"/>
  <c r="E1" i="18"/>
  <c r="G1" i="18"/>
  <c r="H1" i="18"/>
  <c r="C1" i="23"/>
  <c r="D1" i="23"/>
  <c r="E1" i="23"/>
  <c r="G1" i="23"/>
  <c r="H1" i="23"/>
  <c r="B1" i="13"/>
  <c r="C1" i="13"/>
  <c r="D1" i="13"/>
  <c r="E1" i="13"/>
  <c r="G1" i="13"/>
  <c r="H1" i="13"/>
  <c r="A1" i="14"/>
  <c r="B1" i="14"/>
  <c r="C1" i="14"/>
  <c r="D1" i="14"/>
  <c r="E1" i="14"/>
  <c r="G1" i="14"/>
  <c r="H1" i="14"/>
</calcChain>
</file>

<file path=xl/comments1.xml><?xml version="1.0" encoding="utf-8"?>
<comments xmlns="http://schemas.openxmlformats.org/spreadsheetml/2006/main">
  <authors>
    <author>David Aird Woollven</author>
    <author>Dave Van Straten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Dave Van Straten</t>
        </r>
        <r>
          <rPr>
            <sz val="9"/>
            <color indexed="81"/>
            <rFont val="Tahoma"/>
            <family val="2"/>
          </rPr>
          <t xml:space="preserve">
New ice from Coquitlam.  Replaces 5:15 - 6:30 PM Planet Ice private.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Dave Van Straten</t>
        </r>
        <r>
          <rPr>
            <sz val="9"/>
            <color indexed="81"/>
            <rFont val="Tahoma"/>
            <family val="2"/>
          </rPr>
          <t xml:space="preserve">
New ice from Coquitlam replaces.
Replaces Wednesday 7:30 - 8:45 PM PI Private Ice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Dave Van Straten:</t>
        </r>
        <r>
          <rPr>
            <sz val="9"/>
            <color indexed="81"/>
            <rFont val="Tahoma"/>
            <family val="2"/>
          </rPr>
          <t xml:space="preserve">
2017 was 5:15 - 6:30 PI #4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Dave Van Straten:</t>
        </r>
        <r>
          <rPr>
            <sz val="9"/>
            <color indexed="81"/>
            <rFont val="Tahoma"/>
            <family val="2"/>
          </rPr>
          <t xml:space="preserve">
New Ice from Coq
was 6:15 - 7:30 PM Private on Tuesdays</t>
        </r>
      </text>
    </comment>
  </commentList>
</comments>
</file>

<file path=xl/comments10.xml><?xml version="1.0" encoding="utf-8"?>
<comments xmlns="http://schemas.openxmlformats.org/spreadsheetml/2006/main">
  <authors>
    <author>David Woollven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Bantam keeping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MC1 for practice</t>
        </r>
      </text>
    </comment>
  </commentList>
</comments>
</file>

<file path=xl/comments11.xml><?xml version="1.0" encoding="utf-8"?>
<comments xmlns="http://schemas.openxmlformats.org/spreadsheetml/2006/main">
  <authors>
    <author>David Woollven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BC1 away Seattle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PL4618 moved to 30th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MA1 ML4019/ML4067</t>
        </r>
      </text>
    </comment>
  </commentList>
</comments>
</file>

<file path=xl/comments12.xml><?xml version="1.0" encoding="utf-8"?>
<comments xmlns="http://schemas.openxmlformats.org/spreadsheetml/2006/main">
  <authors>
    <author>David Woollven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BA1 BL4009
refs?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Peewee C1 PL4621
</t>
        </r>
      </text>
    </comment>
  </commentList>
</comments>
</file>

<file path=xl/comments13.xml><?xml version="1.0" encoding="utf-8"?>
<comments xmlns="http://schemas.openxmlformats.org/spreadsheetml/2006/main">
  <authors>
    <author>David Woollven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refs?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AC3?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Bantam A1 keeping
pending BL4016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Game moved to trip to WA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might get swapped</t>
        </r>
      </text>
    </comment>
  </commentList>
</comments>
</file>

<file path=xl/comments14.xml><?xml version="1.0" encoding="utf-8"?>
<comments xmlns="http://schemas.openxmlformats.org/spreadsheetml/2006/main">
  <authors>
    <author>David Woollven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Peewee C1?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BC1 BL4234
</t>
        </r>
      </text>
    </comment>
  </commentList>
</comments>
</file>

<file path=xl/comments15.xml><?xml version="1.0" encoding="utf-8"?>
<comments xmlns="http://schemas.openxmlformats.org/spreadsheetml/2006/main">
  <authors>
    <author>David Woollven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MC1?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Hold BL4009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Express Game</t>
        </r>
      </text>
    </comment>
  </commentList>
</comments>
</file>

<file path=xl/comments16.xml><?xml version="1.0" encoding="utf-8"?>
<comments xmlns="http://schemas.openxmlformats.org/spreadsheetml/2006/main">
  <authors>
    <author>David Woollven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for Conflict Game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MA1 ML4019
</t>
        </r>
      </text>
    </comment>
  </commentList>
</comments>
</file>

<file path=xl/comments17.xml><?xml version="1.0" encoding="utf-8"?>
<comments xmlns="http://schemas.openxmlformats.org/spreadsheetml/2006/main">
  <authors>
    <author>David Woollven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Planning to trade
</t>
        </r>
      </text>
    </comment>
  </commentList>
</comments>
</file>

<file path=xl/comments18.xml><?xml version="1.0" encoding="utf-8"?>
<comments xmlns="http://schemas.openxmlformats.org/spreadsheetml/2006/main">
  <authors>
    <author>David Woollven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Planning to trade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Hold MA1 ML4067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BA1 BL4009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MA1 ML4019</t>
        </r>
      </text>
    </comment>
  </commentList>
</comments>
</file>

<file path=xl/comments19.xml><?xml version="1.0" encoding="utf-8"?>
<comments xmlns="http://schemas.openxmlformats.org/spreadsheetml/2006/main">
  <authors>
    <author>David Woollven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Bantam C2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moved from Feb 9 as per James G.</t>
        </r>
      </text>
    </comment>
  </commentList>
</comments>
</file>

<file path=xl/comments2.xml><?xml version="1.0" encoding="utf-8"?>
<comments xmlns="http://schemas.openxmlformats.org/spreadsheetml/2006/main">
  <authors>
    <author>David Woollven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Atom C2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AP4000
if not then PC1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Bantam C1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MC1 will keep</t>
        </r>
      </text>
    </comment>
  </commentList>
</comments>
</file>

<file path=xl/comments20.xml><?xml version="1.0" encoding="utf-8"?>
<comments xmlns="http://schemas.openxmlformats.org/spreadsheetml/2006/main">
  <authors>
    <author>David Woollven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Atom C1
 and if not then AC3</t>
        </r>
      </text>
    </comment>
  </commentList>
</comments>
</file>

<file path=xl/comments3.xml><?xml version="1.0" encoding="utf-8"?>
<comments xmlns="http://schemas.openxmlformats.org/spreadsheetml/2006/main">
  <authors>
    <author>David Woollven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Peewee A does NOT want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Traded for 8:15 blue with PCMHA
</t>
        </r>
      </text>
    </comment>
  </commentList>
</comments>
</file>

<file path=xl/comments4.xml><?xml version="1.0" encoding="utf-8"?>
<comments xmlns="http://schemas.openxmlformats.org/spreadsheetml/2006/main">
  <authors>
    <author>David Woollven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Express Game</t>
        </r>
      </text>
    </comment>
  </commentList>
</comments>
</file>

<file path=xl/comments5.xml><?xml version="1.0" encoding="utf-8"?>
<comments xmlns="http://schemas.openxmlformats.org/spreadsheetml/2006/main">
  <authors>
    <author>David Woollven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Playing an Exhibition Game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Midget C1?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Atom C1 AQ4000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Express Game</t>
        </r>
      </text>
    </comment>
  </commentList>
</comments>
</file>

<file path=xl/comments6.xml><?xml version="1.0" encoding="utf-8"?>
<comments xmlns="http://schemas.openxmlformats.org/spreadsheetml/2006/main">
  <authors>
    <author>David Woollven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Bantam C1 BQ4202 vs Western Washington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Peewee C1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Bantam C1 BQ4202 vs Western Washington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Moved by DVS from later in thr day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Returned Luke Bryan concert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Atom C3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PC1
</t>
        </r>
      </text>
    </comment>
  </commentList>
</comments>
</file>

<file path=xl/comments7.xml><?xml version="1.0" encoding="utf-8"?>
<comments xmlns="http://schemas.openxmlformats.org/spreadsheetml/2006/main">
  <authors>
    <author>David Woollven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to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MC1</t>
        </r>
      </text>
    </comment>
  </commentList>
</comments>
</file>

<file path=xl/comments8.xml><?xml version="1.0" encoding="utf-8"?>
<comments xmlns="http://schemas.openxmlformats.org/spreadsheetml/2006/main">
  <authors>
    <author>David Woollven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Tyke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AC2 but a game was rescheduled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Hold for PC1 - Pam's request.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PQ4024?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Express Game</t>
        </r>
      </text>
    </comment>
  </commentList>
</comments>
</file>

<file path=xl/comments9.xml><?xml version="1.0" encoding="utf-8"?>
<comments xmlns="http://schemas.openxmlformats.org/spreadsheetml/2006/main">
  <authors>
    <author>David Woollven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tourney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AC2 practice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David Woollven:</t>
        </r>
        <r>
          <rPr>
            <sz val="9"/>
            <color indexed="81"/>
            <rFont val="Tahoma"/>
            <family val="2"/>
          </rPr>
          <t xml:space="preserve">
Offered Bantam C1 BL4210
</t>
        </r>
      </text>
    </comment>
  </commentList>
</comments>
</file>

<file path=xl/sharedStrings.xml><?xml version="1.0" encoding="utf-8"?>
<sst xmlns="http://schemas.openxmlformats.org/spreadsheetml/2006/main" count="3072" uniqueCount="578">
  <si>
    <t>Juvenile</t>
  </si>
  <si>
    <t>Coq Rec</t>
  </si>
  <si>
    <t>Poco Blue</t>
  </si>
  <si>
    <t>Planet Ice #2</t>
  </si>
  <si>
    <t>9:45 - 11:00 pm</t>
  </si>
  <si>
    <t>Port Moody #2</t>
  </si>
  <si>
    <t>Coq Main</t>
  </si>
  <si>
    <t>Poco Green</t>
  </si>
  <si>
    <t>8:45 - 10:00 pm</t>
  </si>
  <si>
    <t>7:30 - 8:45 pm</t>
  </si>
  <si>
    <t>7:45 - 9:00 pm</t>
  </si>
  <si>
    <t>Planet Ice #4</t>
  </si>
  <si>
    <t>7:15 - 8:30 pm</t>
  </si>
  <si>
    <t>6:45 - 8:00 pm</t>
  </si>
  <si>
    <t>4:15 - 5:30 pm</t>
  </si>
  <si>
    <t>5:30 - 6:45 pm</t>
  </si>
  <si>
    <t>5:45 - 7:00 pm</t>
  </si>
  <si>
    <t>6:00 - 7:15 pm</t>
  </si>
  <si>
    <t>Planet Ice #1</t>
  </si>
  <si>
    <t>5:15 - 6:30 pm</t>
  </si>
  <si>
    <t>4:00 - 5:15 pm</t>
  </si>
  <si>
    <t>4:00 - 5:00 pm</t>
  </si>
  <si>
    <t>1:45 - 3:00 pm</t>
  </si>
  <si>
    <t>11:30 - 12:45 pm</t>
  </si>
  <si>
    <t>Tyke Pract / Game</t>
  </si>
  <si>
    <t>8:15 - 9:30 am</t>
  </si>
  <si>
    <t>7:00 - 8:00 am</t>
  </si>
  <si>
    <t>Sunday</t>
  </si>
  <si>
    <t>Saturday</t>
  </si>
  <si>
    <t>Friday</t>
  </si>
  <si>
    <t>Thursday</t>
  </si>
  <si>
    <t>Wednesday</t>
  </si>
  <si>
    <t>Tuesday</t>
  </si>
  <si>
    <t>Monday</t>
  </si>
  <si>
    <t>PeeWee C1 Game</t>
  </si>
  <si>
    <t>Bantam A1 Practice</t>
  </si>
  <si>
    <t>Midget C1 Practice</t>
  </si>
  <si>
    <t>PeeWee A1 Practice</t>
  </si>
  <si>
    <t>Midget C2 Practice</t>
  </si>
  <si>
    <t>Midget C2 Game</t>
  </si>
  <si>
    <t>Midget C1 Game</t>
  </si>
  <si>
    <t>8:00 - 9:15 PM</t>
  </si>
  <si>
    <t>Week 1</t>
  </si>
  <si>
    <t>Week 2</t>
  </si>
  <si>
    <t>Midget / Juvi</t>
  </si>
  <si>
    <t>PeeWee C1 Practice</t>
  </si>
  <si>
    <t>Bantam</t>
  </si>
  <si>
    <t xml:space="preserve">  </t>
  </si>
  <si>
    <t>Atom C1 Practice</t>
  </si>
  <si>
    <t>Atom C2 Practice</t>
  </si>
  <si>
    <t>Novice</t>
  </si>
  <si>
    <t>See "Dev &amp; Team Rotations" tab for details</t>
  </si>
  <si>
    <t>7:15 - 8:45 pm</t>
  </si>
  <si>
    <t>9:00 - 10:15 am</t>
  </si>
  <si>
    <t>3:45 - 5:00 pm</t>
  </si>
  <si>
    <t>Planet Ice # 1</t>
  </si>
  <si>
    <t>Goalie / PA1</t>
  </si>
  <si>
    <t>Atom C3 Practice</t>
  </si>
  <si>
    <t>Midget A1 Practice</t>
  </si>
  <si>
    <t>Midget A1 Game</t>
  </si>
  <si>
    <t xml:space="preserve">Tyke </t>
  </si>
  <si>
    <t>Peewee C1 / Atom C1</t>
  </si>
  <si>
    <t>Atom C2 / C3</t>
  </si>
  <si>
    <t xml:space="preserve"> Bantam A1 / Midget A1 </t>
  </si>
  <si>
    <t>C1, C2, C3</t>
  </si>
  <si>
    <t>A1, C1 &amp; C2</t>
  </si>
  <si>
    <t>Tyke Practice</t>
  </si>
  <si>
    <t xml:space="preserve">Novice </t>
  </si>
  <si>
    <t>Atom Teams</t>
  </si>
  <si>
    <t>Peewee Teams</t>
  </si>
  <si>
    <t>Bantam Teams</t>
  </si>
  <si>
    <t>Midget Teams</t>
  </si>
  <si>
    <t>Juvenile Teams</t>
  </si>
  <si>
    <t>7:00 - 8:15 pm</t>
  </si>
  <si>
    <t>Main</t>
  </si>
  <si>
    <t>6:30 - 7:45 pm</t>
  </si>
  <si>
    <t>Rec Rink</t>
  </si>
  <si>
    <t>6:45 - 8:00pm</t>
  </si>
  <si>
    <t>2:15 - 3:30 pm</t>
  </si>
  <si>
    <t xml:space="preserve">C1 </t>
  </si>
  <si>
    <t>Atom C3 Game &amp; Open. (Alt)</t>
  </si>
  <si>
    <t>Atom C1 /C2 Game</t>
  </si>
  <si>
    <t>PeeWee C2 Game</t>
  </si>
  <si>
    <t>PeeWee C2 Practice</t>
  </si>
  <si>
    <t>PeeWee A1 Game</t>
  </si>
  <si>
    <t xml:space="preserve">A1, C1 </t>
  </si>
  <si>
    <t>DRAFT</t>
  </si>
  <si>
    <t>Ice Not Available</t>
  </si>
  <si>
    <t>Open unallocated game sheet(but may be allocated to PCAHA)</t>
  </si>
  <si>
    <t>Team can't use ice, will be reallocated</t>
  </si>
  <si>
    <t>Change of Time, Venue, Team</t>
  </si>
  <si>
    <t>Confirmed PCAHA Game</t>
  </si>
  <si>
    <t>Novice Practice</t>
  </si>
  <si>
    <t>2018-2019 Ice Hockey Master Schedule</t>
  </si>
  <si>
    <t>Bantam A1  Game</t>
  </si>
  <si>
    <t>MONDAY ASSCOCIATION DEVELOPMENT ICE:</t>
  </si>
  <si>
    <t>THURSDAY ASSOCIATION DEVELOPMENT ICE:</t>
  </si>
  <si>
    <t>Mon 4:00 - 5:00 pm PI #2</t>
  </si>
  <si>
    <t>Mon 5:15 - 6:30 pm PI #2</t>
  </si>
  <si>
    <t>Mon 6:45 - 8:00 pm PI#2</t>
  </si>
  <si>
    <t>Thur 4:00 - 5:15 PM PI # 4</t>
  </si>
  <si>
    <t>Thur  5:30 - 6:45 PM PI # 4</t>
  </si>
  <si>
    <t>WK #</t>
  </si>
  <si>
    <t>Date:</t>
  </si>
  <si>
    <t>Group:</t>
  </si>
  <si>
    <t xml:space="preserve">WK # </t>
  </si>
  <si>
    <t>Atom C1 / Peewee C1</t>
  </si>
  <si>
    <t>Bantam C1/C2</t>
  </si>
  <si>
    <t>Goalie Only</t>
  </si>
  <si>
    <t>Bantam A1</t>
  </si>
  <si>
    <t>Tyke</t>
  </si>
  <si>
    <t>Midget C1 / C2 / Juvenile</t>
  </si>
  <si>
    <t>Peewee A1</t>
  </si>
  <si>
    <t>Midget A1</t>
  </si>
  <si>
    <t>Holiday NO ICE</t>
  </si>
  <si>
    <t>Christmas Break</t>
  </si>
  <si>
    <t>Goalie</t>
  </si>
  <si>
    <t>Peewee A1 Dev.</t>
  </si>
  <si>
    <t xml:space="preserve"> Bantam/Midget A1 Dev</t>
  </si>
  <si>
    <t>Planet Ice # 3</t>
  </si>
  <si>
    <t>6:15 - 7:30 pm</t>
  </si>
  <si>
    <t>6:15-7:30 pm</t>
  </si>
  <si>
    <t>6:15 - 7:15 pm</t>
  </si>
  <si>
    <t>NOT ON CONTRACT</t>
  </si>
  <si>
    <t>8:15 - 9:30 pm</t>
  </si>
  <si>
    <t>Planet Ice # 4</t>
  </si>
  <si>
    <t>Checked</t>
  </si>
  <si>
    <t>10:45 - 11:45</t>
  </si>
  <si>
    <t>No Pomo Ice to Thxgng</t>
  </si>
  <si>
    <t>Pomo Ice in?</t>
  </si>
  <si>
    <t>Note:</t>
  </si>
  <si>
    <t>CAN SKATE</t>
  </si>
  <si>
    <t>Peewee A1 Dev</t>
  </si>
  <si>
    <t>Tornament</t>
  </si>
  <si>
    <t>SCHEDULNG WEEK</t>
  </si>
  <si>
    <t>PCAHA Declared</t>
  </si>
  <si>
    <t>at Poirier</t>
  </si>
  <si>
    <t>Peewee A1 Tourney</t>
  </si>
  <si>
    <t>Midget A1 Interlock</t>
  </si>
  <si>
    <t>Lost Ice:</t>
  </si>
  <si>
    <t>Atom C1 (due to Interlock)</t>
  </si>
  <si>
    <t>Bantam A1 Interlock</t>
  </si>
  <si>
    <t>Bantam A1 Island</t>
  </si>
  <si>
    <t>Midget A1 Island</t>
  </si>
  <si>
    <t>Peewee A1 Island</t>
  </si>
  <si>
    <t>Bantam C2 Game</t>
  </si>
  <si>
    <t>Bantam C1 Game</t>
  </si>
  <si>
    <t>Bantam C2 Practice</t>
  </si>
  <si>
    <t>Bantam C1 Practice</t>
  </si>
  <si>
    <t>Above PCAHA declared</t>
  </si>
  <si>
    <t>To Do:</t>
  </si>
  <si>
    <t>Returned</t>
  </si>
  <si>
    <t>Port Moody 2</t>
  </si>
  <si>
    <t>Get a refund</t>
  </si>
  <si>
    <t xml:space="preserve"> UPDATED 17/09/2018</t>
  </si>
  <si>
    <t>Tyke Jan 27</t>
  </si>
  <si>
    <t>Review 8-14</t>
  </si>
  <si>
    <t>8:00 - 9:15 am</t>
  </si>
  <si>
    <t>PA1 -1</t>
  </si>
  <si>
    <t>MC1-1</t>
  </si>
  <si>
    <t>Peewee C1 PQ4200</t>
  </si>
  <si>
    <t>Peewee A1 PQ4001</t>
  </si>
  <si>
    <t>Midget A1 MQ4001</t>
  </si>
  <si>
    <t>Midget C2 MQ4401</t>
  </si>
  <si>
    <t>Bantam A1  BQ4001</t>
  </si>
  <si>
    <t>Bantam A1 BQ4002</t>
  </si>
  <si>
    <t>Bantam C2 BQ4602</t>
  </si>
  <si>
    <t>Peewee A1 PQ4011</t>
  </si>
  <si>
    <t>Bantam A1  BQ4003</t>
  </si>
  <si>
    <t>Peewee A1 PQ4014</t>
  </si>
  <si>
    <t>Midget C2 MQ4405</t>
  </si>
  <si>
    <t>Midget C1 MA4202</t>
  </si>
  <si>
    <t>Midget C1 MQ4205</t>
  </si>
  <si>
    <t>Peewee C1 PQ4205</t>
  </si>
  <si>
    <t>Midget A1 MQ4007</t>
  </si>
  <si>
    <t>Bantam C1 BQ4201</t>
  </si>
  <si>
    <t>Bantam C2 BQ4606</t>
  </si>
  <si>
    <t>Midget C2 MQ4412</t>
  </si>
  <si>
    <t>Atom C1 AQ4004</t>
  </si>
  <si>
    <t>Midget C2 MQ4413</t>
  </si>
  <si>
    <t>Atom C1 AQ4005</t>
  </si>
  <si>
    <t>Bantam C2 BQ4607</t>
  </si>
  <si>
    <t>Peewee A1 PQ4023</t>
  </si>
  <si>
    <t>Bantam A1  BQ4008</t>
  </si>
  <si>
    <t>Bantam C1 BQ4206</t>
  </si>
  <si>
    <t>Peewee C1 PQ4209</t>
  </si>
  <si>
    <t>Midget C1 MQ4210</t>
  </si>
  <si>
    <t>Atom C1 AQ4008</t>
  </si>
  <si>
    <t>Atom C2 AQ4503</t>
  </si>
  <si>
    <t>Midget A1 MQ4013</t>
  </si>
  <si>
    <t>Peewee C1 PQ4213</t>
  </si>
  <si>
    <t>Atom C3 AQ4604</t>
  </si>
  <si>
    <t>Atom C2 AQ4505</t>
  </si>
  <si>
    <t>Bantam C2 BQ4612</t>
  </si>
  <si>
    <t>Midget A1 MQ4015</t>
  </si>
  <si>
    <t>Peewee A1 PQ4030</t>
  </si>
  <si>
    <t>Bantam A1 BQ4013</t>
  </si>
  <si>
    <t>Midget C2 MQ4424</t>
  </si>
  <si>
    <t>Bantam A1 BQ4014</t>
  </si>
  <si>
    <t>Midget C1 MQ4218</t>
  </si>
  <si>
    <t>Peewee C1 PQ4216</t>
  </si>
  <si>
    <t>Midget A1 MQ 4018</t>
  </si>
  <si>
    <t>Atom C3 AQ4607</t>
  </si>
  <si>
    <t>Midget A1 MQ4021</t>
  </si>
  <si>
    <t>Atom C1 AQ4013</t>
  </si>
  <si>
    <t>Atom C2 AQ4508</t>
  </si>
  <si>
    <t>Atom C3 AQ4611</t>
  </si>
  <si>
    <t>Atom C3 AQ4612</t>
  </si>
  <si>
    <t>Atom C2 AQ4500</t>
  </si>
  <si>
    <t>Midget A1 MQ4005</t>
  </si>
  <si>
    <t>Midget C2 MQ4415</t>
  </si>
  <si>
    <t>Peewee A1 PQ4034</t>
  </si>
  <si>
    <t>AC2 -1</t>
  </si>
  <si>
    <t>Lost Practice Ice</t>
  </si>
  <si>
    <t>Bantam A1 Tourney</t>
  </si>
  <si>
    <t>Atom C2 AQ4602</t>
  </si>
  <si>
    <t>Bantam C1 BQ4205</t>
  </si>
  <si>
    <t>Bantam C2 BQ4608</t>
  </si>
  <si>
    <t>Bantam C2 BQ4611</t>
  </si>
  <si>
    <t>Midget C2 MQ4425</t>
  </si>
  <si>
    <t>Bantam C1 BQ 4213</t>
  </si>
  <si>
    <t>Bantam C1 BQ4216</t>
  </si>
  <si>
    <t>Returned Tourney</t>
  </si>
  <si>
    <t>Returned by team</t>
  </si>
  <si>
    <t>11:15-12:30</t>
  </si>
  <si>
    <t>Peewee A1 PQ4024</t>
  </si>
  <si>
    <t>Bantam C1 BQ4202</t>
  </si>
  <si>
    <t>Bantam C2 Tourney</t>
  </si>
  <si>
    <t>Atom C1 AQ4000</t>
  </si>
  <si>
    <t>Atom C2 Tourney</t>
  </si>
  <si>
    <t>Midget C1 MQ4222</t>
  </si>
  <si>
    <t>Juvenile JL4000</t>
  </si>
  <si>
    <t>Juvenile JL4002</t>
  </si>
  <si>
    <t>Juvenile JL4007</t>
  </si>
  <si>
    <t>Juvi JL 4008</t>
  </si>
  <si>
    <t>Juvi JL4011</t>
  </si>
  <si>
    <t>Juvenile JL4012</t>
  </si>
  <si>
    <t>Juvenile JL4019</t>
  </si>
  <si>
    <t>Juvenile JL4022</t>
  </si>
  <si>
    <t>Juvi JL 4022</t>
  </si>
  <si>
    <t>Novice Tourney</t>
  </si>
  <si>
    <t>CMHA looking for ice</t>
  </si>
  <si>
    <t>CMHA Looking for ice</t>
  </si>
  <si>
    <t>Atom C1 AX4006</t>
  </si>
  <si>
    <t>Peewee C1 Practice</t>
  </si>
  <si>
    <t>Midget C1 MQ 4217</t>
  </si>
  <si>
    <t>Lost Practice ice to date:</t>
  </si>
  <si>
    <t>Tyke-1</t>
  </si>
  <si>
    <t>BA1-2</t>
  </si>
  <si>
    <t>PA1-4</t>
  </si>
  <si>
    <t>MA1-1</t>
  </si>
  <si>
    <t>Atom C3 Tourney</t>
  </si>
  <si>
    <t>Traded to Ringette</t>
  </si>
  <si>
    <t>4:15 - 5:15 pm</t>
  </si>
  <si>
    <t>May be lost due to Skating Show</t>
  </si>
  <si>
    <t>Atom C3 @ Richmond,</t>
  </si>
  <si>
    <t>March 29-31</t>
  </si>
  <si>
    <t>Regional Figure Skating</t>
  </si>
  <si>
    <t>9:15 - 10:30 pm</t>
  </si>
  <si>
    <t>NO PCAHA GAMES WILL BE SCHEDULED Peewee-Midget</t>
  </si>
  <si>
    <t>Midget C1 Tourney</t>
  </si>
  <si>
    <t>Bantam C1 Tourney</t>
  </si>
  <si>
    <t>Peewee C1 @ Tourney</t>
  </si>
  <si>
    <t>Poirier Arena 3</t>
  </si>
  <si>
    <t>Atom C2</t>
  </si>
  <si>
    <t>Peewee C1 PX4602</t>
  </si>
  <si>
    <t>Atom C3</t>
  </si>
  <si>
    <t>Atom C1 Tournament</t>
  </si>
  <si>
    <t>Bantam C2 BL4600</t>
  </si>
  <si>
    <t>Peewee A1 PL4002</t>
  </si>
  <si>
    <t>Midget A1 ML4001</t>
  </si>
  <si>
    <t>Bantam A1  BL4000</t>
  </si>
  <si>
    <t>Midget C2 ML4401</t>
  </si>
  <si>
    <t>Midget C1 ML4201</t>
  </si>
  <si>
    <t>Midget A1 ML4002</t>
  </si>
  <si>
    <t>Peewee C1 PL4601</t>
  </si>
  <si>
    <t>Midget A1 ML4005</t>
  </si>
  <si>
    <t>Midget C2 ML 4405</t>
  </si>
  <si>
    <t>Peewee A1 PL4010</t>
  </si>
  <si>
    <t>Bantam C2 BL4609</t>
  </si>
  <si>
    <t>MC2-1</t>
  </si>
  <si>
    <t>Bantam A1  BL4002</t>
  </si>
  <si>
    <t>Peewee A1 PL4014</t>
  </si>
  <si>
    <t>Peewee C1 PL4606</t>
  </si>
  <si>
    <t>Peewee A1 PL4016</t>
  </si>
  <si>
    <t>Midget C2 ML4407</t>
  </si>
  <si>
    <t>Midget C1 ML4206</t>
  </si>
  <si>
    <t>Bantam A1 BL4003</t>
  </si>
  <si>
    <t>Midget A1 ML4012</t>
  </si>
  <si>
    <t>Peewee A1 Practice</t>
  </si>
  <si>
    <t>Peewee A1 Game</t>
  </si>
  <si>
    <t>Peewee C1 Game</t>
  </si>
  <si>
    <t>Peewee A1 PQ4031</t>
  </si>
  <si>
    <t>Peewee C1 PQ4212</t>
  </si>
  <si>
    <t>Peewee C1 PL4610</t>
  </si>
  <si>
    <t>Peewee A1 PL4005</t>
  </si>
  <si>
    <t>Bantam C2 BL4607</t>
  </si>
  <si>
    <t>Peewee C1 PL4614</t>
  </si>
  <si>
    <t>Midget C1 ML4214</t>
  </si>
  <si>
    <t>Bantam A1 BL4004</t>
  </si>
  <si>
    <t>Midget C2 ML4412</t>
  </si>
  <si>
    <t>Peewee A1 PL4023</t>
  </si>
  <si>
    <t>Midget A1 ML4018</t>
  </si>
  <si>
    <t>Midget C2 ML4414</t>
  </si>
  <si>
    <t>Midget C1 ML4219</t>
  </si>
  <si>
    <t>Bantam C1 BL4213</t>
  </si>
  <si>
    <t>Bantam C2 BL4613</t>
  </si>
  <si>
    <t>Bantam C1 BL4217</t>
  </si>
  <si>
    <t>Midget C2 ML4416</t>
  </si>
  <si>
    <t>Midget C1 ML4225</t>
  </si>
  <si>
    <t>Bantam C1 BL4218</t>
  </si>
  <si>
    <t>Peewee A1 PL4025</t>
  </si>
  <si>
    <t>Midget A1 ML4022</t>
  </si>
  <si>
    <t>Bantam C2 BL4617</t>
  </si>
  <si>
    <t>Peewee A1 PL4029</t>
  </si>
  <si>
    <t>Midget C2 ML4419</t>
  </si>
  <si>
    <t>Midget C1 ML4231</t>
  </si>
  <si>
    <t>Peewee A1 PL4032</t>
  </si>
  <si>
    <t>Peewee C1 PL4628</t>
  </si>
  <si>
    <t>Midget A1 ML4025</t>
  </si>
  <si>
    <t>Bantam C1 BL4220</t>
  </si>
  <si>
    <t>Bantam C2 BL4622</t>
  </si>
  <si>
    <t>Bantam C1 BL4222</t>
  </si>
  <si>
    <t>Midget C1 ML4240</t>
  </si>
  <si>
    <t>Midget C1 ML4241</t>
  </si>
  <si>
    <t>Peewee A1 PL4033</t>
  </si>
  <si>
    <t>Bantam C2 BL4623</t>
  </si>
  <si>
    <t>Bantam A1 BL4012</t>
  </si>
  <si>
    <t>Peewee A1 PL4037</t>
  </si>
  <si>
    <t>Midget C1 ML4242</t>
  </si>
  <si>
    <t>Midget C2 ML4226</t>
  </si>
  <si>
    <t>Bantam C2 BL4624</t>
  </si>
  <si>
    <t>Peewee C1 PL4637</t>
  </si>
  <si>
    <t>Midget A1 ML4032</t>
  </si>
  <si>
    <t>Bantam C1 BL4228</t>
  </si>
  <si>
    <t>Midget C1 ML4249</t>
  </si>
  <si>
    <t>Bantam A1 BL4016</t>
  </si>
  <si>
    <t>Peewee C1 PL4640</t>
  </si>
  <si>
    <t>Midget A1 ML4034</t>
  </si>
  <si>
    <t>Peewee C1 PL4642</t>
  </si>
  <si>
    <t>Bantam C2 BL4629</t>
  </si>
  <si>
    <t>Bantam C1 BL4230</t>
  </si>
  <si>
    <t>Bantam A1 BL4017</t>
  </si>
  <si>
    <t>Peewee A1 PL4042</t>
  </si>
  <si>
    <t>Midget C2 ML4431</t>
  </si>
  <si>
    <t>Midget C1 ML4255</t>
  </si>
  <si>
    <t>Peewee C1 PL4648</t>
  </si>
  <si>
    <t>Midget A1 ML4040</t>
  </si>
  <si>
    <t>Bantam A1 BL4018</t>
  </si>
  <si>
    <t>Bantam C1 BL4232</t>
  </si>
  <si>
    <t>Midget A1 ML4041</t>
  </si>
  <si>
    <t>Bantam C2 BL4634</t>
  </si>
  <si>
    <t>Peewee C1 PL4651</t>
  </si>
  <si>
    <t>Midget C1 ML4261</t>
  </si>
  <si>
    <t>Midget C2 ML4435</t>
  </si>
  <si>
    <t>Peewee A1 PL4047</t>
  </si>
  <si>
    <t>Midget A1 ML4045</t>
  </si>
  <si>
    <t>Bantam A1 BL4021</t>
  </si>
  <si>
    <t>Peewee A1 PL4050</t>
  </si>
  <si>
    <t>Bantam A1 BL4022</t>
  </si>
  <si>
    <t>Midget A1 ML4047</t>
  </si>
  <si>
    <t>Bantam A1 BL4023</t>
  </si>
  <si>
    <t>Peewee A1 PL4054</t>
  </si>
  <si>
    <t>Midget A1 ML4052</t>
  </si>
  <si>
    <t>Peewee A1 PL4056</t>
  </si>
  <si>
    <t>Midget A1 ML4054</t>
  </si>
  <si>
    <t>Bantam A1 BL4025</t>
  </si>
  <si>
    <t>Peewee A1 BL4061</t>
  </si>
  <si>
    <t>Midget A1 ML4060</t>
  </si>
  <si>
    <t>Midget A1 ML4061</t>
  </si>
  <si>
    <t>Bantam A1 BL4028</t>
  </si>
  <si>
    <t>Peewee A1 PL4064</t>
  </si>
  <si>
    <t>Midget A1 ML4063</t>
  </si>
  <si>
    <t>Peewee A1 PL4043</t>
  </si>
  <si>
    <t>Bantam A1 - Calgary</t>
  </si>
  <si>
    <t>Peewee C1 PL4618</t>
  </si>
  <si>
    <t>Peewee C1 PL4621</t>
  </si>
  <si>
    <t>Bantam C1 away</t>
  </si>
  <si>
    <t>Bantam C1 BL4210</t>
  </si>
  <si>
    <t>Peewee A1 PL4068</t>
  </si>
  <si>
    <t>Peewee A1 @ Tourney</t>
  </si>
  <si>
    <t>BL4209</t>
  </si>
  <si>
    <t>BL4226</t>
  </si>
  <si>
    <t>Bantam C1 BL4234</t>
  </si>
  <si>
    <t>Midget A1 ML4019</t>
  </si>
  <si>
    <t>Midget A1 ML 4067</t>
  </si>
  <si>
    <t>Bantam A1 BL4009 or BL4021</t>
  </si>
  <si>
    <t>Bantam A1 BL4009</t>
  </si>
  <si>
    <t>PC1</t>
  </si>
  <si>
    <t>AC1</t>
  </si>
  <si>
    <t>PA1</t>
  </si>
  <si>
    <t>was Bantam C1 game</t>
  </si>
  <si>
    <t>MC1 Practice</t>
  </si>
  <si>
    <t>Midget C2 ML4421</t>
  </si>
  <si>
    <t>&lt;-- Vacate dressing rooms by 7pm</t>
  </si>
  <si>
    <t>Atom C2 AL4500</t>
  </si>
  <si>
    <t>Atom C1 AL4001</t>
  </si>
  <si>
    <t>Atom C3 AL4605</t>
  </si>
  <si>
    <t>Atom C2 AL4505</t>
  </si>
  <si>
    <t>Atom C2 AL4508</t>
  </si>
  <si>
    <t>Atom C3 AL4606</t>
  </si>
  <si>
    <t>Atom C1 AL4004</t>
  </si>
  <si>
    <t>Atom C1 AL4005</t>
  </si>
  <si>
    <t>Atom C1 AL4007</t>
  </si>
  <si>
    <t>Atom C3 AL4611</t>
  </si>
  <si>
    <t>Atom C2 AL4509</t>
  </si>
  <si>
    <t xml:space="preserve">Atom C1 </t>
  </si>
  <si>
    <t>Atom C3 AL4607</t>
  </si>
  <si>
    <t>Atom C3 AX4600</t>
  </si>
  <si>
    <t>7:45 - 9:15 pm</t>
  </si>
  <si>
    <t>NC3 NL4000</t>
  </si>
  <si>
    <t>NC2 NL4001</t>
  </si>
  <si>
    <t>NC1&amp;3 NL4004/05</t>
  </si>
  <si>
    <t>NC3 NL4007</t>
  </si>
  <si>
    <t>NC1 NL4008</t>
  </si>
  <si>
    <t>NC2&amp;4 NL4010/11</t>
  </si>
  <si>
    <t>NC4 NL4013</t>
  </si>
  <si>
    <t>NC2 NL4014</t>
  </si>
  <si>
    <t>NC1&amp;3 NL4016/17</t>
  </si>
  <si>
    <t>NC3 NL4021</t>
  </si>
  <si>
    <t>NC2 NL4022 vs. NC1</t>
  </si>
  <si>
    <t>NC4 NL4027</t>
  </si>
  <si>
    <t>NC3 NL4030</t>
  </si>
  <si>
    <t>NC2&amp;4 NL4034/35</t>
  </si>
  <si>
    <t>NC2 NL4037</t>
  </si>
  <si>
    <t>NC4 NL4039</t>
  </si>
  <si>
    <t>NC1 Nl4044</t>
  </si>
  <si>
    <t>NC2&amp;4 NL4046/47</t>
  </si>
  <si>
    <t>NC2 NL4051</t>
  </si>
  <si>
    <t>NC1&amp;3 4052/53</t>
  </si>
  <si>
    <t>NC4 NL4052 vs NC1</t>
  </si>
  <si>
    <t>NC2&amp;4 NL4022/23</t>
  </si>
  <si>
    <t>NC1&amp;4 NL4058/59</t>
  </si>
  <si>
    <t>NC3 NL4058 vs NC1</t>
  </si>
  <si>
    <t>NC2 NL4059 vs NC4</t>
  </si>
  <si>
    <t>REFS - J. Spooner</t>
  </si>
  <si>
    <t>Coach Game</t>
  </si>
  <si>
    <t>NC1&amp;2&amp;3 NL4028/29</t>
  </si>
  <si>
    <t>NC2@NC3 NL4029</t>
  </si>
  <si>
    <t>NC1 NL4040</t>
  </si>
  <si>
    <t>NC3 NL4041</t>
  </si>
  <si>
    <t>Atom C2 Ex Game</t>
  </si>
  <si>
    <t>Tradec to Ringette</t>
  </si>
  <si>
    <t>Atom C1 AL4010</t>
  </si>
  <si>
    <t>Bantam C2 BL4637</t>
  </si>
  <si>
    <t>Midget C2 NL4436</t>
  </si>
  <si>
    <t>Midget C2 ML4437</t>
  </si>
  <si>
    <t>Midget C1 ML4266</t>
  </si>
  <si>
    <t>Tyke C1 TL4100</t>
  </si>
  <si>
    <t>Peewee C1 PL4658</t>
  </si>
  <si>
    <t>PC1 PL4660</t>
  </si>
  <si>
    <t>MC1 ML4271</t>
  </si>
  <si>
    <t>BC1 BL4241</t>
  </si>
  <si>
    <t>Tyke TL4102</t>
  </si>
  <si>
    <t>Atom C3 AL4612</t>
  </si>
  <si>
    <t>Atom C2 AL4511</t>
  </si>
  <si>
    <t>Bantam C2 BL4645</t>
  </si>
  <si>
    <t>Atom C2 AL4512</t>
  </si>
  <si>
    <t>Atom C1 AL4013</t>
  </si>
  <si>
    <t>Midget C2 ML4441</t>
  </si>
  <si>
    <t>Midget C1 ML4273</t>
  </si>
  <si>
    <t>AC3 AL4613</t>
  </si>
  <si>
    <t>AC2 AL4513</t>
  </si>
  <si>
    <t>Bantam C1 BL4244</t>
  </si>
  <si>
    <t>PC1 PL4670</t>
  </si>
  <si>
    <t>MC1 ML4276</t>
  </si>
  <si>
    <t>AC3 AL4615</t>
  </si>
  <si>
    <t>Atom C1 AL4015</t>
  </si>
  <si>
    <t>Bantam C2 BL4652</t>
  </si>
  <si>
    <t>BC1 BL4246</t>
  </si>
  <si>
    <t>Bantam C1 BL4249</t>
  </si>
  <si>
    <t>Midget C1 ML4279</t>
  </si>
  <si>
    <t>Midget C2 ML4449</t>
  </si>
  <si>
    <t>AC1 AL4016</t>
  </si>
  <si>
    <t>MC2 ML4451</t>
  </si>
  <si>
    <t>Peewee C1 PL4679</t>
  </si>
  <si>
    <t>Bantam C1 BL4251</t>
  </si>
  <si>
    <t>MC1 ML4281</t>
  </si>
  <si>
    <t>PC1 PL4680</t>
  </si>
  <si>
    <t>BC2 BL4657</t>
  </si>
  <si>
    <t>Atom C3 AL4617</t>
  </si>
  <si>
    <t>Atom C2 AL4514</t>
  </si>
  <si>
    <t>Bantam C2 BL4659</t>
  </si>
  <si>
    <t>Midget C1 ML4285</t>
  </si>
  <si>
    <t>Midget C2 ML4455</t>
  </si>
  <si>
    <t>MC1 ML4286</t>
  </si>
  <si>
    <t>MC2 ML4456</t>
  </si>
  <si>
    <t>Peewee C1 PL4690</t>
  </si>
  <si>
    <t>Bantam C1 BL4256</t>
  </si>
  <si>
    <t>BC1 BL4258</t>
  </si>
  <si>
    <t>PC1 PL4693</t>
  </si>
  <si>
    <t>Tyke TL4111</t>
  </si>
  <si>
    <t>TC1 TL4113</t>
  </si>
  <si>
    <t>Tyke C2 TL4114</t>
  </si>
  <si>
    <t>Tyke C2 TL4117</t>
  </si>
  <si>
    <t>Tyke C1 TL4120</t>
  </si>
  <si>
    <t>Bantam C2 BL4661</t>
  </si>
  <si>
    <t>CMHA loking for ice</t>
  </si>
  <si>
    <t>Tyke C2 TL4109</t>
  </si>
  <si>
    <t>Peewee C1 PL4668</t>
  </si>
  <si>
    <t>MC2 ML4444</t>
  </si>
  <si>
    <t>MC1</t>
  </si>
  <si>
    <t>6:30 - 7:30 pm</t>
  </si>
  <si>
    <t>MA1 MP4000</t>
  </si>
  <si>
    <t>BC1 BP4201</t>
  </si>
  <si>
    <t>PC1 PP4600</t>
  </si>
  <si>
    <t>Juvenile JP4601</t>
  </si>
  <si>
    <t>Peewee A1 PP4004</t>
  </si>
  <si>
    <t>Midget C2 MP4601</t>
  </si>
  <si>
    <t>Midget C1 MP4200</t>
  </si>
  <si>
    <t>AC1 AP4002</t>
  </si>
  <si>
    <t>AC2 AP4501</t>
  </si>
  <si>
    <t>PA1 PP4006</t>
  </si>
  <si>
    <t>BA1 BP4002</t>
  </si>
  <si>
    <t>Peewee C1 PP4602</t>
  </si>
  <si>
    <t>Midget A1 MP4004</t>
  </si>
  <si>
    <t>Bantam C1 BP4202</t>
  </si>
  <si>
    <t>BC2 BP4606</t>
  </si>
  <si>
    <t>AC3 AP4600</t>
  </si>
  <si>
    <t>MC2 MP4605</t>
  </si>
  <si>
    <t>MC1 MP4204</t>
  </si>
  <si>
    <t>Bantam C1 BP4204</t>
  </si>
  <si>
    <t>Bantam C2 BP4607</t>
  </si>
  <si>
    <t>MA1 MP4006</t>
  </si>
  <si>
    <t>JC1 JP4004</t>
  </si>
  <si>
    <t>MC2 MP4606</t>
  </si>
  <si>
    <t>Peewee A1 PP4013</t>
  </si>
  <si>
    <t>Midget C1 MP4205</t>
  </si>
  <si>
    <t>BC2 BP4609</t>
  </si>
  <si>
    <t>PA1 PP4014</t>
  </si>
  <si>
    <t>Peewee C1 PP4608</t>
  </si>
  <si>
    <t>BA1 BP4006</t>
  </si>
  <si>
    <t>MC1 MP4206</t>
  </si>
  <si>
    <t>Atom C1 AP4005</t>
  </si>
  <si>
    <t>BC1 BP4208</t>
  </si>
  <si>
    <t>Bantam C2 BP4613</t>
  </si>
  <si>
    <t>Midget C2 MP4610</t>
  </si>
  <si>
    <t>Midget C1 MP4207</t>
  </si>
  <si>
    <t>AC1 AP4007</t>
  </si>
  <si>
    <t>Peewee C1 PP4612</t>
  </si>
  <si>
    <t>Atom C3 AP4603</t>
  </si>
  <si>
    <t>BC1 BP4213</t>
  </si>
  <si>
    <t>PC1 PP4614</t>
  </si>
  <si>
    <t>PC1 PP4615</t>
  </si>
  <si>
    <t>Bantam C2 BP4620</t>
  </si>
  <si>
    <t>Juvenile JP4009</t>
  </si>
  <si>
    <t>Midget C2 MP4615</t>
  </si>
  <si>
    <t>Bantam C1 BP4217</t>
  </si>
  <si>
    <t>Atom C3 AP4605</t>
  </si>
  <si>
    <t>BC2 BP4626</t>
  </si>
  <si>
    <t>BC1 BP4218</t>
  </si>
  <si>
    <t>PC1 PP4619</t>
  </si>
  <si>
    <t>HOLD FOR As SECOND SERIES</t>
  </si>
  <si>
    <t>Bantam A1 BP4000</t>
  </si>
  <si>
    <t>Bantam C2 BP4600</t>
  </si>
  <si>
    <t>Bantam C1 BP4211</t>
  </si>
  <si>
    <t>Bantam A1 BP4014</t>
  </si>
  <si>
    <t>Atom C2 AP4502</t>
  </si>
  <si>
    <t>PC1 in Richmond</t>
  </si>
  <si>
    <t>Atom C1 AP4000</t>
  </si>
  <si>
    <t>Available</t>
  </si>
  <si>
    <t>Ice was traded to ringette for tournameny ice</t>
  </si>
  <si>
    <t>Responded:</t>
  </si>
  <si>
    <t>Bantam C2</t>
  </si>
  <si>
    <t>returned</t>
  </si>
  <si>
    <t>retruned</t>
  </si>
  <si>
    <t>PA1 PP4024</t>
  </si>
  <si>
    <t>Peewee A1 PP4026</t>
  </si>
  <si>
    <t>PA1 PP4030</t>
  </si>
  <si>
    <t>Peewee A1 PP4031</t>
  </si>
  <si>
    <t>MA1 MP4015</t>
  </si>
  <si>
    <t>Bantam A1  BP4012</t>
  </si>
  <si>
    <t>BA1 BP4013</t>
  </si>
  <si>
    <t>Midget A1 MP4016</t>
  </si>
  <si>
    <t>Bantam A1  BP4014</t>
  </si>
  <si>
    <t>BA1 BP4015</t>
  </si>
  <si>
    <t>Midget A1 MP4019</t>
  </si>
  <si>
    <t>MA1 MP4020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</si>
</sst>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00B0F0"/>
      </patternFill>
    </fill>
    <fill>
      <patternFill patternType="solid">
        <fgColor rgb="FF7030A0"/>
        <bgColor indexed="64"/>
      </patternFill>
    </fill>
    <fill>
      <patternFill patternType="lightUp">
        <bgColor rgb="FFFFFF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" fontId="7" fillId="0" borderId="0" xfId="1" applyNumberFormat="1" applyFont="1" applyFill="1" applyBorder="1" applyAlignment="1">
      <alignment horizontal="center"/>
    </xf>
    <xf numFmtId="16" fontId="6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9" fillId="3" borderId="3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8" fillId="10" borderId="0" xfId="1" applyFont="1" applyFill="1" applyBorder="1" applyAlignment="1">
      <alignment horizontal="center"/>
    </xf>
    <xf numFmtId="0" fontId="8" fillId="10" borderId="3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9" borderId="6" xfId="1" applyFont="1" applyFill="1" applyBorder="1" applyAlignment="1">
      <alignment horizontal="center"/>
    </xf>
    <xf numFmtId="0" fontId="9" fillId="9" borderId="8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20" fontId="9" fillId="5" borderId="7" xfId="1" applyNumberFormat="1" applyFont="1" applyFill="1" applyBorder="1" applyAlignment="1">
      <alignment horizontal="center"/>
    </xf>
    <xf numFmtId="0" fontId="9" fillId="5" borderId="9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0" fillId="0" borderId="16" xfId="0" applyFont="1" applyBorder="1"/>
    <xf numFmtId="0" fontId="0" fillId="0" borderId="16" xfId="0" applyFont="1" applyFill="1" applyBorder="1"/>
    <xf numFmtId="0" fontId="9" fillId="0" borderId="16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11" fillId="0" borderId="0" xfId="0" applyFont="1"/>
    <xf numFmtId="0" fontId="9" fillId="7" borderId="2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9" borderId="3" xfId="1" applyFont="1" applyFill="1" applyBorder="1" applyAlignment="1">
      <alignment horizontal="center" wrapText="1"/>
    </xf>
    <xf numFmtId="0" fontId="8" fillId="9" borderId="2" xfId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1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9" fillId="11" borderId="3" xfId="1" applyFont="1" applyFill="1" applyBorder="1" applyAlignment="1">
      <alignment horizontal="center"/>
    </xf>
    <xf numFmtId="0" fontId="9" fillId="11" borderId="2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/>
    </xf>
    <xf numFmtId="0" fontId="0" fillId="0" borderId="19" xfId="0" applyFont="1" applyFill="1" applyBorder="1"/>
    <xf numFmtId="0" fontId="9" fillId="8" borderId="3" xfId="1" applyFont="1" applyFill="1" applyBorder="1" applyAlignment="1">
      <alignment horizontal="center"/>
    </xf>
    <xf numFmtId="0" fontId="9" fillId="8" borderId="2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8" borderId="1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 wrapText="1"/>
    </xf>
    <xf numFmtId="20" fontId="9" fillId="8" borderId="3" xfId="1" applyNumberFormat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20" fontId="9" fillId="7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9" fillId="5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0" fontId="0" fillId="0" borderId="1" xfId="0" applyFont="1" applyBorder="1"/>
    <xf numFmtId="0" fontId="9" fillId="12" borderId="2" xfId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8" fillId="8" borderId="21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/>
    </xf>
    <xf numFmtId="0" fontId="9" fillId="12" borderId="3" xfId="1" applyFont="1" applyFill="1" applyBorder="1" applyAlignment="1">
      <alignment horizontal="center"/>
    </xf>
    <xf numFmtId="20" fontId="9" fillId="11" borderId="3" xfId="1" applyNumberFormat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14" fontId="8" fillId="7" borderId="0" xfId="1" quotePrefix="1" applyNumberFormat="1" applyFont="1" applyFill="1" applyBorder="1" applyAlignment="1">
      <alignment horizontal="center"/>
    </xf>
    <xf numFmtId="14" fontId="8" fillId="0" borderId="0" xfId="1" quotePrefix="1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0" xfId="0" applyFont="1" applyFill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7" fillId="1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7" fillId="1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0" fontId="6" fillId="0" borderId="3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5" fillId="0" borderId="0" xfId="0" applyFont="1" applyFill="1"/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/>
    <xf numFmtId="0" fontId="6" fillId="0" borderId="0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16" fontId="6" fillId="0" borderId="0" xfId="1" applyNumberFormat="1" applyFont="1" applyFill="1" applyBorder="1" applyAlignment="1">
      <alignment horizontal="center"/>
    </xf>
    <xf numFmtId="0" fontId="9" fillId="6" borderId="2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9" fillId="6" borderId="3" xfId="1" applyFont="1" applyFill="1" applyBorder="1" applyAlignment="1">
      <alignment horizontal="center"/>
    </xf>
    <xf numFmtId="0" fontId="9" fillId="8" borderId="9" xfId="1" applyFont="1" applyFill="1" applyBorder="1" applyAlignment="1">
      <alignment horizontal="center"/>
    </xf>
    <xf numFmtId="0" fontId="8" fillId="8" borderId="1" xfId="1" applyFont="1" applyFill="1" applyBorder="1" applyAlignment="1">
      <alignment horizontal="center"/>
    </xf>
    <xf numFmtId="20" fontId="9" fillId="8" borderId="7" xfId="1" applyNumberFormat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7" borderId="0" xfId="0" applyFill="1" applyAlignment="1">
      <alignment horizontal="left"/>
    </xf>
    <xf numFmtId="164" fontId="0" fillId="0" borderId="0" xfId="0" applyNumberFormat="1"/>
    <xf numFmtId="20" fontId="6" fillId="0" borderId="7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15" borderId="17" xfId="1" applyFont="1" applyFill="1" applyBorder="1" applyAlignment="1">
      <alignment horizontal="center"/>
    </xf>
    <xf numFmtId="20" fontId="9" fillId="7" borderId="7" xfId="1" applyNumberFormat="1" applyFont="1" applyFill="1" applyBorder="1" applyAlignment="1">
      <alignment horizontal="center"/>
    </xf>
    <xf numFmtId="0" fontId="9" fillId="7" borderId="9" xfId="1" applyFont="1" applyFill="1" applyBorder="1" applyAlignment="1">
      <alignment horizontal="center"/>
    </xf>
    <xf numFmtId="0" fontId="9" fillId="7" borderId="12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1" xfId="0" applyBorder="1"/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9" xfId="0" applyFont="1" applyBorder="1"/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9" xfId="0" applyFont="1" applyBorder="1"/>
    <xf numFmtId="0" fontId="5" fillId="0" borderId="12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164" fontId="0" fillId="0" borderId="33" xfId="0" quotePrefix="1" applyNumberFormat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13" borderId="35" xfId="0" quotePrefix="1" applyFill="1" applyBorder="1" applyAlignment="1">
      <alignment horizontal="center"/>
    </xf>
    <xf numFmtId="164" fontId="0" fillId="0" borderId="36" xfId="0" quotePrefix="1" applyNumberFormat="1" applyBorder="1" applyAlignment="1">
      <alignment horizontal="center"/>
    </xf>
    <xf numFmtId="0" fontId="6" fillId="0" borderId="34" xfId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164" fontId="0" fillId="0" borderId="37" xfId="0" quotePrefix="1" applyNumberFormat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14" borderId="38" xfId="0" quotePrefix="1" applyFill="1" applyBorder="1" applyAlignment="1">
      <alignment horizontal="center"/>
    </xf>
    <xf numFmtId="0" fontId="0" fillId="13" borderId="38" xfId="0" quotePrefix="1" applyFill="1" applyBorder="1" applyAlignment="1">
      <alignment horizontal="center"/>
    </xf>
    <xf numFmtId="0" fontId="13" fillId="0" borderId="34" xfId="1" applyFont="1" applyFill="1" applyBorder="1" applyAlignment="1">
      <alignment horizontal="center"/>
    </xf>
    <xf numFmtId="0" fontId="13" fillId="0" borderId="31" xfId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164" fontId="0" fillId="0" borderId="39" xfId="0" quotePrefix="1" applyNumberFormat="1" applyBorder="1" applyAlignment="1">
      <alignment horizontal="center"/>
    </xf>
    <xf numFmtId="0" fontId="0" fillId="13" borderId="40" xfId="0" quotePrefix="1" applyFill="1" applyBorder="1" applyAlignment="1">
      <alignment horizontal="center"/>
    </xf>
    <xf numFmtId="164" fontId="0" fillId="0" borderId="34" xfId="0" quotePrefix="1" applyNumberFormat="1" applyBorder="1" applyAlignment="1">
      <alignment horizontal="center"/>
    </xf>
    <xf numFmtId="0" fontId="13" fillId="0" borderId="32" xfId="1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42" xfId="0" applyBorder="1"/>
    <xf numFmtId="16" fontId="7" fillId="10" borderId="11" xfId="1" applyNumberFormat="1" applyFont="1" applyFill="1" applyBorder="1" applyAlignment="1"/>
    <xf numFmtId="164" fontId="0" fillId="0" borderId="11" xfId="0" applyNumberFormat="1" applyBorder="1" applyAlignment="1"/>
    <xf numFmtId="0" fontId="6" fillId="10" borderId="3" xfId="1" applyFont="1" applyFill="1" applyBorder="1" applyAlignment="1">
      <alignment horizontal="center"/>
    </xf>
    <xf numFmtId="0" fontId="6" fillId="10" borderId="2" xfId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6" fillId="10" borderId="1" xfId="1" applyFont="1" applyFill="1" applyBorder="1" applyAlignment="1">
      <alignment horizontal="center"/>
    </xf>
    <xf numFmtId="0" fontId="6" fillId="10" borderId="7" xfId="1" applyFont="1" applyFill="1" applyBorder="1" applyAlignment="1">
      <alignment horizontal="center"/>
    </xf>
    <xf numFmtId="0" fontId="6" fillId="10" borderId="9" xfId="1" applyFont="1" applyFill="1" applyBorder="1" applyAlignment="1">
      <alignment horizontal="center"/>
    </xf>
    <xf numFmtId="0" fontId="6" fillId="14" borderId="3" xfId="1" applyFont="1" applyFill="1" applyBorder="1" applyAlignment="1">
      <alignment horizontal="center"/>
    </xf>
    <xf numFmtId="0" fontId="6" fillId="14" borderId="2" xfId="1" applyFont="1" applyFill="1" applyBorder="1" applyAlignment="1">
      <alignment horizontal="center"/>
    </xf>
    <xf numFmtId="0" fontId="6" fillId="14" borderId="0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7" fillId="13" borderId="21" xfId="1" applyFont="1" applyFill="1" applyBorder="1" applyAlignment="1">
      <alignment horizontal="center"/>
    </xf>
    <xf numFmtId="0" fontId="7" fillId="13" borderId="0" xfId="1" applyFont="1" applyFill="1" applyBorder="1" applyAlignment="1">
      <alignment horizontal="center"/>
    </xf>
    <xf numFmtId="0" fontId="6" fillId="13" borderId="10" xfId="1" applyFont="1" applyFill="1" applyBorder="1" applyAlignment="1">
      <alignment horizontal="center"/>
    </xf>
    <xf numFmtId="0" fontId="6" fillId="13" borderId="3" xfId="1" applyFont="1" applyFill="1" applyBorder="1" applyAlignment="1">
      <alignment horizontal="center"/>
    </xf>
    <xf numFmtId="0" fontId="6" fillId="13" borderId="1" xfId="1" applyFont="1" applyFill="1" applyBorder="1" applyAlignment="1">
      <alignment horizontal="center"/>
    </xf>
    <xf numFmtId="0" fontId="13" fillId="10" borderId="2" xfId="1" applyFont="1" applyFill="1" applyBorder="1" applyAlignment="1">
      <alignment horizontal="center"/>
    </xf>
    <xf numFmtId="0" fontId="6" fillId="10" borderId="12" xfId="1" applyFont="1" applyFill="1" applyBorder="1" applyAlignment="1">
      <alignment horizontal="center"/>
    </xf>
    <xf numFmtId="0" fontId="6" fillId="13" borderId="0" xfId="1" applyFont="1" applyFill="1" applyBorder="1" applyAlignment="1">
      <alignment horizontal="center"/>
    </xf>
    <xf numFmtId="0" fontId="13" fillId="0" borderId="0" xfId="0" applyFont="1" applyFill="1"/>
    <xf numFmtId="0" fontId="13" fillId="0" borderId="0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7" fillId="14" borderId="2" xfId="1" applyFont="1" applyFill="1" applyBorder="1" applyAlignment="1">
      <alignment horizontal="center"/>
    </xf>
    <xf numFmtId="16" fontId="7" fillId="0" borderId="11" xfId="1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6" fillId="16" borderId="0" xfId="1" applyFont="1" applyFill="1" applyBorder="1" applyAlignment="1">
      <alignment horizontal="center"/>
    </xf>
    <xf numFmtId="0" fontId="0" fillId="16" borderId="0" xfId="0" applyFont="1" applyFill="1"/>
    <xf numFmtId="0" fontId="12" fillId="16" borderId="0" xfId="1" applyFont="1" applyFill="1" applyBorder="1" applyAlignment="1">
      <alignment horizontal="center"/>
    </xf>
    <xf numFmtId="20" fontId="6" fillId="0" borderId="0" xfId="1" applyNumberFormat="1" applyFont="1" applyFill="1" applyBorder="1" applyAlignment="1">
      <alignment horizontal="center"/>
    </xf>
    <xf numFmtId="0" fontId="13" fillId="16" borderId="3" xfId="1" applyFont="1" applyFill="1" applyBorder="1" applyAlignment="1">
      <alignment horizontal="center"/>
    </xf>
    <xf numFmtId="0" fontId="13" fillId="16" borderId="2" xfId="1" applyFont="1" applyFill="1" applyBorder="1" applyAlignment="1">
      <alignment horizontal="center"/>
    </xf>
    <xf numFmtId="0" fontId="13" fillId="16" borderId="1" xfId="1" applyFont="1" applyFill="1" applyBorder="1" applyAlignment="1">
      <alignment horizontal="center"/>
    </xf>
    <xf numFmtId="0" fontId="13" fillId="16" borderId="2" xfId="1" applyFont="1" applyFill="1" applyBorder="1" applyAlignment="1">
      <alignment horizontal="center" wrapText="1"/>
    </xf>
    <xf numFmtId="20" fontId="13" fillId="16" borderId="3" xfId="1" applyNumberFormat="1" applyFont="1" applyFill="1" applyBorder="1" applyAlignment="1">
      <alignment horizontal="center"/>
    </xf>
    <xf numFmtId="0" fontId="13" fillId="16" borderId="0" xfId="0" applyFont="1" applyFill="1"/>
    <xf numFmtId="0" fontId="13" fillId="16" borderId="0" xfId="1" applyFont="1" applyFill="1" applyBorder="1" applyAlignment="1">
      <alignment horizontal="center"/>
    </xf>
    <xf numFmtId="0" fontId="16" fillId="16" borderId="0" xfId="1" applyFont="1" applyFill="1" applyBorder="1" applyAlignment="1">
      <alignment horizontal="center"/>
    </xf>
    <xf numFmtId="0" fontId="0" fillId="7" borderId="0" xfId="0" applyFill="1"/>
    <xf numFmtId="0" fontId="6" fillId="5" borderId="1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14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7" borderId="3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20" fontId="6" fillId="5" borderId="7" xfId="1" applyNumberFormat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20" fontId="13" fillId="0" borderId="3" xfId="1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20" fontId="13" fillId="0" borderId="7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0" fontId="13" fillId="0" borderId="7" xfId="1" applyFont="1" applyFill="1" applyBorder="1" applyAlignment="1">
      <alignment horizontal="center"/>
    </xf>
    <xf numFmtId="0" fontId="13" fillId="10" borderId="3" xfId="1" applyFont="1" applyFill="1" applyBorder="1" applyAlignment="1">
      <alignment horizontal="center"/>
    </xf>
    <xf numFmtId="0" fontId="13" fillId="10" borderId="1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13" fillId="16" borderId="6" xfId="1" applyFont="1" applyFill="1" applyBorder="1" applyAlignment="1">
      <alignment horizontal="center"/>
    </xf>
    <xf numFmtId="0" fontId="13" fillId="16" borderId="8" xfId="1" applyFont="1" applyFill="1" applyBorder="1" applyAlignment="1">
      <alignment horizontal="center"/>
    </xf>
    <xf numFmtId="0" fontId="13" fillId="16" borderId="10" xfId="1" applyFont="1" applyFill="1" applyBorder="1" applyAlignment="1">
      <alignment horizontal="center"/>
    </xf>
    <xf numFmtId="0" fontId="13" fillId="16" borderId="8" xfId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0" fontId="5" fillId="0" borderId="2" xfId="0" applyFont="1" applyFill="1" applyBorder="1"/>
    <xf numFmtId="0" fontId="9" fillId="16" borderId="2" xfId="1" applyFont="1" applyFill="1" applyBorder="1" applyAlignment="1">
      <alignment horizontal="center"/>
    </xf>
    <xf numFmtId="0" fontId="5" fillId="16" borderId="2" xfId="0" applyFont="1" applyFill="1" applyBorder="1"/>
    <xf numFmtId="0" fontId="6" fillId="16" borderId="2" xfId="1" applyFont="1" applyFill="1" applyBorder="1" applyAlignment="1">
      <alignment horizontal="center"/>
    </xf>
    <xf numFmtId="0" fontId="6" fillId="16" borderId="2" xfId="1" applyFont="1" applyFill="1" applyBorder="1" applyAlignment="1">
      <alignment horizontal="center" wrapText="1"/>
    </xf>
    <xf numFmtId="0" fontId="17" fillId="0" borderId="3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7" fillId="0" borderId="0" xfId="0" applyFont="1" applyFill="1"/>
    <xf numFmtId="20" fontId="6" fillId="14" borderId="7" xfId="1" applyNumberFormat="1" applyFont="1" applyFill="1" applyBorder="1" applyAlignment="1">
      <alignment horizontal="center"/>
    </xf>
    <xf numFmtId="0" fontId="6" fillId="14" borderId="9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20" fontId="6" fillId="5" borderId="3" xfId="1" applyNumberFormat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13" borderId="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7" fillId="7" borderId="21" xfId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0" fontId="6" fillId="7" borderId="10" xfId="1" applyFont="1" applyFill="1" applyBorder="1" applyAlignment="1">
      <alignment horizontal="center"/>
    </xf>
    <xf numFmtId="0" fontId="6" fillId="7" borderId="6" xfId="1" applyFont="1" applyFill="1" applyBorder="1" applyAlignment="1">
      <alignment horizontal="center"/>
    </xf>
    <xf numFmtId="0" fontId="6" fillId="7" borderId="8" xfId="1" applyFont="1" applyFill="1" applyBorder="1" applyAlignment="1">
      <alignment horizontal="center"/>
    </xf>
    <xf numFmtId="0" fontId="6" fillId="7" borderId="8" xfId="1" applyFont="1" applyFill="1" applyBorder="1" applyAlignment="1">
      <alignment horizontal="center" wrapText="1"/>
    </xf>
    <xf numFmtId="20" fontId="6" fillId="7" borderId="3" xfId="1" applyNumberFormat="1" applyFont="1" applyFill="1" applyBorder="1" applyAlignment="1">
      <alignment horizontal="center"/>
    </xf>
    <xf numFmtId="0" fontId="6" fillId="7" borderId="7" xfId="1" applyFont="1" applyFill="1" applyBorder="1" applyAlignment="1">
      <alignment horizontal="center"/>
    </xf>
    <xf numFmtId="0" fontId="6" fillId="7" borderId="9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17" borderId="3" xfId="1" applyFont="1" applyFill="1" applyBorder="1" applyAlignment="1">
      <alignment horizontal="center"/>
    </xf>
    <xf numFmtId="0" fontId="6" fillId="17" borderId="2" xfId="1" applyFont="1" applyFill="1" applyBorder="1" applyAlignment="1">
      <alignment horizontal="center"/>
    </xf>
    <xf numFmtId="0" fontId="7" fillId="14" borderId="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13" fillId="0" borderId="0" xfId="0" applyFont="1" applyFill="1" applyBorder="1"/>
    <xf numFmtId="0" fontId="7" fillId="7" borderId="3" xfId="1" applyFont="1" applyFill="1" applyBorder="1" applyAlignment="1">
      <alignment horizontal="center"/>
    </xf>
    <xf numFmtId="0" fontId="7" fillId="7" borderId="2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6" fillId="7" borderId="2" xfId="1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 wrapText="1"/>
    </xf>
    <xf numFmtId="0" fontId="20" fillId="18" borderId="0" xfId="0" applyFont="1" applyFill="1" applyAlignment="1">
      <alignment horizontal="center"/>
    </xf>
    <xf numFmtId="0" fontId="0" fillId="7" borderId="0" xfId="0" applyFill="1" applyBorder="1"/>
    <xf numFmtId="0" fontId="6" fillId="14" borderId="10" xfId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0" fontId="6" fillId="14" borderId="6" xfId="1" applyFont="1" applyFill="1" applyBorder="1" applyAlignment="1">
      <alignment horizontal="center"/>
    </xf>
    <xf numFmtId="0" fontId="20" fillId="18" borderId="0" xfId="1" applyFont="1" applyFill="1" applyBorder="1" applyAlignment="1">
      <alignment horizontal="center" wrapText="1"/>
    </xf>
    <xf numFmtId="0" fontId="20" fillId="18" borderId="0" xfId="1" applyFont="1" applyFill="1" applyBorder="1" applyAlignment="1">
      <alignment horizontal="center"/>
    </xf>
    <xf numFmtId="0" fontId="21" fillId="18" borderId="0" xfId="0" applyFont="1" applyFill="1"/>
    <xf numFmtId="0" fontId="20" fillId="18" borderId="0" xfId="0" applyFont="1" applyFill="1"/>
    <xf numFmtId="0" fontId="6" fillId="0" borderId="8" xfId="1" applyFont="1" applyFill="1" applyBorder="1" applyAlignment="1">
      <alignment horizontal="left"/>
    </xf>
    <xf numFmtId="0" fontId="22" fillId="7" borderId="0" xfId="0" applyFont="1" applyFill="1"/>
    <xf numFmtId="0" fontId="0" fillId="0" borderId="0" xfId="0" applyFont="1" applyFill="1" applyBorder="1" applyAlignment="1">
      <alignment horizontal="center"/>
    </xf>
    <xf numFmtId="0" fontId="7" fillId="14" borderId="0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0" fillId="14" borderId="0" xfId="0" applyFill="1"/>
    <xf numFmtId="0" fontId="13" fillId="5" borderId="1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0" borderId="0" xfId="0" applyFill="1"/>
    <xf numFmtId="0" fontId="13" fillId="0" borderId="6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23" fillId="18" borderId="0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14" borderId="8" xfId="1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/>
    </xf>
    <xf numFmtId="20" fontId="6" fillId="7" borderId="7" xfId="1" applyNumberFormat="1" applyFont="1" applyFill="1" applyBorder="1" applyAlignment="1">
      <alignment horizontal="center"/>
    </xf>
    <xf numFmtId="0" fontId="6" fillId="14" borderId="11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6" fillId="19" borderId="3" xfId="1" applyFont="1" applyFill="1" applyBorder="1" applyAlignment="1">
      <alignment horizontal="center"/>
    </xf>
    <xf numFmtId="0" fontId="6" fillId="19" borderId="2" xfId="1" applyFont="1" applyFill="1" applyBorder="1" applyAlignment="1">
      <alignment horizontal="center"/>
    </xf>
    <xf numFmtId="0" fontId="6" fillId="19" borderId="1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10" borderId="17" xfId="1" applyFont="1" applyFill="1" applyBorder="1" applyAlignment="1">
      <alignment horizontal="center"/>
    </xf>
    <xf numFmtId="0" fontId="8" fillId="10" borderId="14" xfId="1" applyFont="1" applyFill="1" applyBorder="1" applyAlignment="1">
      <alignment horizontal="center"/>
    </xf>
    <xf numFmtId="16" fontId="7" fillId="10" borderId="11" xfId="1" applyNumberFormat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6" fillId="7" borderId="21" xfId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5"/>
  <sheetViews>
    <sheetView zoomScale="75" zoomScaleNormal="75" workbookViewId="0">
      <pane ySplit="2" topLeftCell="A10" activePane="bottomLeft" state="frozen"/>
      <selection pane="bottomLeft" activeCell="E29" sqref="E29"/>
    </sheetView>
  </sheetViews>
  <sheetFormatPr defaultRowHeight="15" x14ac:dyDescent="0.25"/>
  <cols>
    <col min="1" max="1" width="21" style="8" customWidth="1"/>
    <col min="2" max="2" width="22.5703125" style="8" customWidth="1"/>
    <col min="3" max="4" width="24.7109375" style="8" customWidth="1"/>
    <col min="5" max="5" width="26" style="3" customWidth="1"/>
    <col min="6" max="6" width="26.85546875" style="8" customWidth="1"/>
    <col min="7" max="7" width="1.28515625" style="8" customWidth="1"/>
    <col min="8" max="8" width="24.42578125" style="8" customWidth="1"/>
    <col min="9" max="9" width="26" style="8" customWidth="1"/>
    <col min="10" max="256" width="9.140625" style="8"/>
    <col min="257" max="257" width="21" style="8" customWidth="1"/>
    <col min="258" max="258" width="22.5703125" style="8" customWidth="1"/>
    <col min="259" max="260" width="24.7109375" style="8" customWidth="1"/>
    <col min="261" max="261" width="24.85546875" style="8" customWidth="1"/>
    <col min="262" max="262" width="23.140625" style="8" customWidth="1"/>
    <col min="263" max="263" width="24.42578125" style="8" customWidth="1"/>
    <col min="264" max="264" width="26" style="8" customWidth="1"/>
    <col min="265" max="512" width="9.140625" style="8"/>
    <col min="513" max="513" width="21" style="8" customWidth="1"/>
    <col min="514" max="514" width="22.5703125" style="8" customWidth="1"/>
    <col min="515" max="516" width="24.7109375" style="8" customWidth="1"/>
    <col min="517" max="517" width="24.85546875" style="8" customWidth="1"/>
    <col min="518" max="518" width="23.140625" style="8" customWidth="1"/>
    <col min="519" max="519" width="24.42578125" style="8" customWidth="1"/>
    <col min="520" max="520" width="26" style="8" customWidth="1"/>
    <col min="521" max="768" width="9.140625" style="8"/>
    <col min="769" max="769" width="21" style="8" customWidth="1"/>
    <col min="770" max="770" width="22.5703125" style="8" customWidth="1"/>
    <col min="771" max="772" width="24.7109375" style="8" customWidth="1"/>
    <col min="773" max="773" width="24.85546875" style="8" customWidth="1"/>
    <col min="774" max="774" width="23.140625" style="8" customWidth="1"/>
    <col min="775" max="775" width="24.42578125" style="8" customWidth="1"/>
    <col min="776" max="776" width="26" style="8" customWidth="1"/>
    <col min="777" max="1024" width="9.140625" style="8"/>
    <col min="1025" max="1025" width="21" style="8" customWidth="1"/>
    <col min="1026" max="1026" width="22.5703125" style="8" customWidth="1"/>
    <col min="1027" max="1028" width="24.7109375" style="8" customWidth="1"/>
    <col min="1029" max="1029" width="24.85546875" style="8" customWidth="1"/>
    <col min="1030" max="1030" width="23.140625" style="8" customWidth="1"/>
    <col min="1031" max="1031" width="24.42578125" style="8" customWidth="1"/>
    <col min="1032" max="1032" width="26" style="8" customWidth="1"/>
    <col min="1033" max="1280" width="9.140625" style="8"/>
    <col min="1281" max="1281" width="21" style="8" customWidth="1"/>
    <col min="1282" max="1282" width="22.5703125" style="8" customWidth="1"/>
    <col min="1283" max="1284" width="24.7109375" style="8" customWidth="1"/>
    <col min="1285" max="1285" width="24.85546875" style="8" customWidth="1"/>
    <col min="1286" max="1286" width="23.140625" style="8" customWidth="1"/>
    <col min="1287" max="1287" width="24.42578125" style="8" customWidth="1"/>
    <col min="1288" max="1288" width="26" style="8" customWidth="1"/>
    <col min="1289" max="1536" width="9.140625" style="8"/>
    <col min="1537" max="1537" width="21" style="8" customWidth="1"/>
    <col min="1538" max="1538" width="22.5703125" style="8" customWidth="1"/>
    <col min="1539" max="1540" width="24.7109375" style="8" customWidth="1"/>
    <col min="1541" max="1541" width="24.85546875" style="8" customWidth="1"/>
    <col min="1542" max="1542" width="23.140625" style="8" customWidth="1"/>
    <col min="1543" max="1543" width="24.42578125" style="8" customWidth="1"/>
    <col min="1544" max="1544" width="26" style="8" customWidth="1"/>
    <col min="1545" max="1792" width="9.140625" style="8"/>
    <col min="1793" max="1793" width="21" style="8" customWidth="1"/>
    <col min="1794" max="1794" width="22.5703125" style="8" customWidth="1"/>
    <col min="1795" max="1796" width="24.7109375" style="8" customWidth="1"/>
    <col min="1797" max="1797" width="24.85546875" style="8" customWidth="1"/>
    <col min="1798" max="1798" width="23.140625" style="8" customWidth="1"/>
    <col min="1799" max="1799" width="24.42578125" style="8" customWidth="1"/>
    <col min="1800" max="1800" width="26" style="8" customWidth="1"/>
    <col min="1801" max="2048" width="9.140625" style="8"/>
    <col min="2049" max="2049" width="21" style="8" customWidth="1"/>
    <col min="2050" max="2050" width="22.5703125" style="8" customWidth="1"/>
    <col min="2051" max="2052" width="24.7109375" style="8" customWidth="1"/>
    <col min="2053" max="2053" width="24.85546875" style="8" customWidth="1"/>
    <col min="2054" max="2054" width="23.140625" style="8" customWidth="1"/>
    <col min="2055" max="2055" width="24.42578125" style="8" customWidth="1"/>
    <col min="2056" max="2056" width="26" style="8" customWidth="1"/>
    <col min="2057" max="2304" width="9.140625" style="8"/>
    <col min="2305" max="2305" width="21" style="8" customWidth="1"/>
    <col min="2306" max="2306" width="22.5703125" style="8" customWidth="1"/>
    <col min="2307" max="2308" width="24.7109375" style="8" customWidth="1"/>
    <col min="2309" max="2309" width="24.85546875" style="8" customWidth="1"/>
    <col min="2310" max="2310" width="23.140625" style="8" customWidth="1"/>
    <col min="2311" max="2311" width="24.42578125" style="8" customWidth="1"/>
    <col min="2312" max="2312" width="26" style="8" customWidth="1"/>
    <col min="2313" max="2560" width="9.140625" style="8"/>
    <col min="2561" max="2561" width="21" style="8" customWidth="1"/>
    <col min="2562" max="2562" width="22.5703125" style="8" customWidth="1"/>
    <col min="2563" max="2564" width="24.7109375" style="8" customWidth="1"/>
    <col min="2565" max="2565" width="24.85546875" style="8" customWidth="1"/>
    <col min="2566" max="2566" width="23.140625" style="8" customWidth="1"/>
    <col min="2567" max="2567" width="24.42578125" style="8" customWidth="1"/>
    <col min="2568" max="2568" width="26" style="8" customWidth="1"/>
    <col min="2569" max="2816" width="9.140625" style="8"/>
    <col min="2817" max="2817" width="21" style="8" customWidth="1"/>
    <col min="2818" max="2818" width="22.5703125" style="8" customWidth="1"/>
    <col min="2819" max="2820" width="24.7109375" style="8" customWidth="1"/>
    <col min="2821" max="2821" width="24.85546875" style="8" customWidth="1"/>
    <col min="2822" max="2822" width="23.140625" style="8" customWidth="1"/>
    <col min="2823" max="2823" width="24.42578125" style="8" customWidth="1"/>
    <col min="2824" max="2824" width="26" style="8" customWidth="1"/>
    <col min="2825" max="3072" width="9.140625" style="8"/>
    <col min="3073" max="3073" width="21" style="8" customWidth="1"/>
    <col min="3074" max="3074" width="22.5703125" style="8" customWidth="1"/>
    <col min="3075" max="3076" width="24.7109375" style="8" customWidth="1"/>
    <col min="3077" max="3077" width="24.85546875" style="8" customWidth="1"/>
    <col min="3078" max="3078" width="23.140625" style="8" customWidth="1"/>
    <col min="3079" max="3079" width="24.42578125" style="8" customWidth="1"/>
    <col min="3080" max="3080" width="26" style="8" customWidth="1"/>
    <col min="3081" max="3328" width="9.140625" style="8"/>
    <col min="3329" max="3329" width="21" style="8" customWidth="1"/>
    <col min="3330" max="3330" width="22.5703125" style="8" customWidth="1"/>
    <col min="3331" max="3332" width="24.7109375" style="8" customWidth="1"/>
    <col min="3333" max="3333" width="24.85546875" style="8" customWidth="1"/>
    <col min="3334" max="3334" width="23.140625" style="8" customWidth="1"/>
    <col min="3335" max="3335" width="24.42578125" style="8" customWidth="1"/>
    <col min="3336" max="3336" width="26" style="8" customWidth="1"/>
    <col min="3337" max="3584" width="9.140625" style="8"/>
    <col min="3585" max="3585" width="21" style="8" customWidth="1"/>
    <col min="3586" max="3586" width="22.5703125" style="8" customWidth="1"/>
    <col min="3587" max="3588" width="24.7109375" style="8" customWidth="1"/>
    <col min="3589" max="3589" width="24.85546875" style="8" customWidth="1"/>
    <col min="3590" max="3590" width="23.140625" style="8" customWidth="1"/>
    <col min="3591" max="3591" width="24.42578125" style="8" customWidth="1"/>
    <col min="3592" max="3592" width="26" style="8" customWidth="1"/>
    <col min="3593" max="3840" width="9.140625" style="8"/>
    <col min="3841" max="3841" width="21" style="8" customWidth="1"/>
    <col min="3842" max="3842" width="22.5703125" style="8" customWidth="1"/>
    <col min="3843" max="3844" width="24.7109375" style="8" customWidth="1"/>
    <col min="3845" max="3845" width="24.85546875" style="8" customWidth="1"/>
    <col min="3846" max="3846" width="23.140625" style="8" customWidth="1"/>
    <col min="3847" max="3847" width="24.42578125" style="8" customWidth="1"/>
    <col min="3848" max="3848" width="26" style="8" customWidth="1"/>
    <col min="3849" max="4096" width="9.140625" style="8"/>
    <col min="4097" max="4097" width="21" style="8" customWidth="1"/>
    <col min="4098" max="4098" width="22.5703125" style="8" customWidth="1"/>
    <col min="4099" max="4100" width="24.7109375" style="8" customWidth="1"/>
    <col min="4101" max="4101" width="24.85546875" style="8" customWidth="1"/>
    <col min="4102" max="4102" width="23.140625" style="8" customWidth="1"/>
    <col min="4103" max="4103" width="24.42578125" style="8" customWidth="1"/>
    <col min="4104" max="4104" width="26" style="8" customWidth="1"/>
    <col min="4105" max="4352" width="9.140625" style="8"/>
    <col min="4353" max="4353" width="21" style="8" customWidth="1"/>
    <col min="4354" max="4354" width="22.5703125" style="8" customWidth="1"/>
    <col min="4355" max="4356" width="24.7109375" style="8" customWidth="1"/>
    <col min="4357" max="4357" width="24.85546875" style="8" customWidth="1"/>
    <col min="4358" max="4358" width="23.140625" style="8" customWidth="1"/>
    <col min="4359" max="4359" width="24.42578125" style="8" customWidth="1"/>
    <col min="4360" max="4360" width="26" style="8" customWidth="1"/>
    <col min="4361" max="4608" width="9.140625" style="8"/>
    <col min="4609" max="4609" width="21" style="8" customWidth="1"/>
    <col min="4610" max="4610" width="22.5703125" style="8" customWidth="1"/>
    <col min="4611" max="4612" width="24.7109375" style="8" customWidth="1"/>
    <col min="4613" max="4613" width="24.85546875" style="8" customWidth="1"/>
    <col min="4614" max="4614" width="23.140625" style="8" customWidth="1"/>
    <col min="4615" max="4615" width="24.42578125" style="8" customWidth="1"/>
    <col min="4616" max="4616" width="26" style="8" customWidth="1"/>
    <col min="4617" max="4864" width="9.140625" style="8"/>
    <col min="4865" max="4865" width="21" style="8" customWidth="1"/>
    <col min="4866" max="4866" width="22.5703125" style="8" customWidth="1"/>
    <col min="4867" max="4868" width="24.7109375" style="8" customWidth="1"/>
    <col min="4869" max="4869" width="24.85546875" style="8" customWidth="1"/>
    <col min="4870" max="4870" width="23.140625" style="8" customWidth="1"/>
    <col min="4871" max="4871" width="24.42578125" style="8" customWidth="1"/>
    <col min="4872" max="4872" width="26" style="8" customWidth="1"/>
    <col min="4873" max="5120" width="9.140625" style="8"/>
    <col min="5121" max="5121" width="21" style="8" customWidth="1"/>
    <col min="5122" max="5122" width="22.5703125" style="8" customWidth="1"/>
    <col min="5123" max="5124" width="24.7109375" style="8" customWidth="1"/>
    <col min="5125" max="5125" width="24.85546875" style="8" customWidth="1"/>
    <col min="5126" max="5126" width="23.140625" style="8" customWidth="1"/>
    <col min="5127" max="5127" width="24.42578125" style="8" customWidth="1"/>
    <col min="5128" max="5128" width="26" style="8" customWidth="1"/>
    <col min="5129" max="5376" width="9.140625" style="8"/>
    <col min="5377" max="5377" width="21" style="8" customWidth="1"/>
    <col min="5378" max="5378" width="22.5703125" style="8" customWidth="1"/>
    <col min="5379" max="5380" width="24.7109375" style="8" customWidth="1"/>
    <col min="5381" max="5381" width="24.85546875" style="8" customWidth="1"/>
    <col min="5382" max="5382" width="23.140625" style="8" customWidth="1"/>
    <col min="5383" max="5383" width="24.42578125" style="8" customWidth="1"/>
    <col min="5384" max="5384" width="26" style="8" customWidth="1"/>
    <col min="5385" max="5632" width="9.140625" style="8"/>
    <col min="5633" max="5633" width="21" style="8" customWidth="1"/>
    <col min="5634" max="5634" width="22.5703125" style="8" customWidth="1"/>
    <col min="5635" max="5636" width="24.7109375" style="8" customWidth="1"/>
    <col min="5637" max="5637" width="24.85546875" style="8" customWidth="1"/>
    <col min="5638" max="5638" width="23.140625" style="8" customWidth="1"/>
    <col min="5639" max="5639" width="24.42578125" style="8" customWidth="1"/>
    <col min="5640" max="5640" width="26" style="8" customWidth="1"/>
    <col min="5641" max="5888" width="9.140625" style="8"/>
    <col min="5889" max="5889" width="21" style="8" customWidth="1"/>
    <col min="5890" max="5890" width="22.5703125" style="8" customWidth="1"/>
    <col min="5891" max="5892" width="24.7109375" style="8" customWidth="1"/>
    <col min="5893" max="5893" width="24.85546875" style="8" customWidth="1"/>
    <col min="5894" max="5894" width="23.140625" style="8" customWidth="1"/>
    <col min="5895" max="5895" width="24.42578125" style="8" customWidth="1"/>
    <col min="5896" max="5896" width="26" style="8" customWidth="1"/>
    <col min="5897" max="6144" width="9.140625" style="8"/>
    <col min="6145" max="6145" width="21" style="8" customWidth="1"/>
    <col min="6146" max="6146" width="22.5703125" style="8" customWidth="1"/>
    <col min="6147" max="6148" width="24.7109375" style="8" customWidth="1"/>
    <col min="6149" max="6149" width="24.85546875" style="8" customWidth="1"/>
    <col min="6150" max="6150" width="23.140625" style="8" customWidth="1"/>
    <col min="6151" max="6151" width="24.42578125" style="8" customWidth="1"/>
    <col min="6152" max="6152" width="26" style="8" customWidth="1"/>
    <col min="6153" max="6400" width="9.140625" style="8"/>
    <col min="6401" max="6401" width="21" style="8" customWidth="1"/>
    <col min="6402" max="6402" width="22.5703125" style="8" customWidth="1"/>
    <col min="6403" max="6404" width="24.7109375" style="8" customWidth="1"/>
    <col min="6405" max="6405" width="24.85546875" style="8" customWidth="1"/>
    <col min="6406" max="6406" width="23.140625" style="8" customWidth="1"/>
    <col min="6407" max="6407" width="24.42578125" style="8" customWidth="1"/>
    <col min="6408" max="6408" width="26" style="8" customWidth="1"/>
    <col min="6409" max="6656" width="9.140625" style="8"/>
    <col min="6657" max="6657" width="21" style="8" customWidth="1"/>
    <col min="6658" max="6658" width="22.5703125" style="8" customWidth="1"/>
    <col min="6659" max="6660" width="24.7109375" style="8" customWidth="1"/>
    <col min="6661" max="6661" width="24.85546875" style="8" customWidth="1"/>
    <col min="6662" max="6662" width="23.140625" style="8" customWidth="1"/>
    <col min="6663" max="6663" width="24.42578125" style="8" customWidth="1"/>
    <col min="6664" max="6664" width="26" style="8" customWidth="1"/>
    <col min="6665" max="6912" width="9.140625" style="8"/>
    <col min="6913" max="6913" width="21" style="8" customWidth="1"/>
    <col min="6914" max="6914" width="22.5703125" style="8" customWidth="1"/>
    <col min="6915" max="6916" width="24.7109375" style="8" customWidth="1"/>
    <col min="6917" max="6917" width="24.85546875" style="8" customWidth="1"/>
    <col min="6918" max="6918" width="23.140625" style="8" customWidth="1"/>
    <col min="6919" max="6919" width="24.42578125" style="8" customWidth="1"/>
    <col min="6920" max="6920" width="26" style="8" customWidth="1"/>
    <col min="6921" max="7168" width="9.140625" style="8"/>
    <col min="7169" max="7169" width="21" style="8" customWidth="1"/>
    <col min="7170" max="7170" width="22.5703125" style="8" customWidth="1"/>
    <col min="7171" max="7172" width="24.7109375" style="8" customWidth="1"/>
    <col min="7173" max="7173" width="24.85546875" style="8" customWidth="1"/>
    <col min="7174" max="7174" width="23.140625" style="8" customWidth="1"/>
    <col min="7175" max="7175" width="24.42578125" style="8" customWidth="1"/>
    <col min="7176" max="7176" width="26" style="8" customWidth="1"/>
    <col min="7177" max="7424" width="9.140625" style="8"/>
    <col min="7425" max="7425" width="21" style="8" customWidth="1"/>
    <col min="7426" max="7426" width="22.5703125" style="8" customWidth="1"/>
    <col min="7427" max="7428" width="24.7109375" style="8" customWidth="1"/>
    <col min="7429" max="7429" width="24.85546875" style="8" customWidth="1"/>
    <col min="7430" max="7430" width="23.140625" style="8" customWidth="1"/>
    <col min="7431" max="7431" width="24.42578125" style="8" customWidth="1"/>
    <col min="7432" max="7432" width="26" style="8" customWidth="1"/>
    <col min="7433" max="7680" width="9.140625" style="8"/>
    <col min="7681" max="7681" width="21" style="8" customWidth="1"/>
    <col min="7682" max="7682" width="22.5703125" style="8" customWidth="1"/>
    <col min="7683" max="7684" width="24.7109375" style="8" customWidth="1"/>
    <col min="7685" max="7685" width="24.85546875" style="8" customWidth="1"/>
    <col min="7686" max="7686" width="23.140625" style="8" customWidth="1"/>
    <col min="7687" max="7687" width="24.42578125" style="8" customWidth="1"/>
    <col min="7688" max="7688" width="26" style="8" customWidth="1"/>
    <col min="7689" max="7936" width="9.140625" style="8"/>
    <col min="7937" max="7937" width="21" style="8" customWidth="1"/>
    <col min="7938" max="7938" width="22.5703125" style="8" customWidth="1"/>
    <col min="7939" max="7940" width="24.7109375" style="8" customWidth="1"/>
    <col min="7941" max="7941" width="24.85546875" style="8" customWidth="1"/>
    <col min="7942" max="7942" width="23.140625" style="8" customWidth="1"/>
    <col min="7943" max="7943" width="24.42578125" style="8" customWidth="1"/>
    <col min="7944" max="7944" width="26" style="8" customWidth="1"/>
    <col min="7945" max="8192" width="9.140625" style="8"/>
    <col min="8193" max="8193" width="21" style="8" customWidth="1"/>
    <col min="8194" max="8194" width="22.5703125" style="8" customWidth="1"/>
    <col min="8195" max="8196" width="24.7109375" style="8" customWidth="1"/>
    <col min="8197" max="8197" width="24.85546875" style="8" customWidth="1"/>
    <col min="8198" max="8198" width="23.140625" style="8" customWidth="1"/>
    <col min="8199" max="8199" width="24.42578125" style="8" customWidth="1"/>
    <col min="8200" max="8200" width="26" style="8" customWidth="1"/>
    <col min="8201" max="8448" width="9.140625" style="8"/>
    <col min="8449" max="8449" width="21" style="8" customWidth="1"/>
    <col min="8450" max="8450" width="22.5703125" style="8" customWidth="1"/>
    <col min="8451" max="8452" width="24.7109375" style="8" customWidth="1"/>
    <col min="8453" max="8453" width="24.85546875" style="8" customWidth="1"/>
    <col min="8454" max="8454" width="23.140625" style="8" customWidth="1"/>
    <col min="8455" max="8455" width="24.42578125" style="8" customWidth="1"/>
    <col min="8456" max="8456" width="26" style="8" customWidth="1"/>
    <col min="8457" max="8704" width="9.140625" style="8"/>
    <col min="8705" max="8705" width="21" style="8" customWidth="1"/>
    <col min="8706" max="8706" width="22.5703125" style="8" customWidth="1"/>
    <col min="8707" max="8708" width="24.7109375" style="8" customWidth="1"/>
    <col min="8709" max="8709" width="24.85546875" style="8" customWidth="1"/>
    <col min="8710" max="8710" width="23.140625" style="8" customWidth="1"/>
    <col min="8711" max="8711" width="24.42578125" style="8" customWidth="1"/>
    <col min="8712" max="8712" width="26" style="8" customWidth="1"/>
    <col min="8713" max="8960" width="9.140625" style="8"/>
    <col min="8961" max="8961" width="21" style="8" customWidth="1"/>
    <col min="8962" max="8962" width="22.5703125" style="8" customWidth="1"/>
    <col min="8963" max="8964" width="24.7109375" style="8" customWidth="1"/>
    <col min="8965" max="8965" width="24.85546875" style="8" customWidth="1"/>
    <col min="8966" max="8966" width="23.140625" style="8" customWidth="1"/>
    <col min="8967" max="8967" width="24.42578125" style="8" customWidth="1"/>
    <col min="8968" max="8968" width="26" style="8" customWidth="1"/>
    <col min="8969" max="9216" width="9.140625" style="8"/>
    <col min="9217" max="9217" width="21" style="8" customWidth="1"/>
    <col min="9218" max="9218" width="22.5703125" style="8" customWidth="1"/>
    <col min="9219" max="9220" width="24.7109375" style="8" customWidth="1"/>
    <col min="9221" max="9221" width="24.85546875" style="8" customWidth="1"/>
    <col min="9222" max="9222" width="23.140625" style="8" customWidth="1"/>
    <col min="9223" max="9223" width="24.42578125" style="8" customWidth="1"/>
    <col min="9224" max="9224" width="26" style="8" customWidth="1"/>
    <col min="9225" max="9472" width="9.140625" style="8"/>
    <col min="9473" max="9473" width="21" style="8" customWidth="1"/>
    <col min="9474" max="9474" width="22.5703125" style="8" customWidth="1"/>
    <col min="9475" max="9476" width="24.7109375" style="8" customWidth="1"/>
    <col min="9477" max="9477" width="24.85546875" style="8" customWidth="1"/>
    <col min="9478" max="9478" width="23.140625" style="8" customWidth="1"/>
    <col min="9479" max="9479" width="24.42578125" style="8" customWidth="1"/>
    <col min="9480" max="9480" width="26" style="8" customWidth="1"/>
    <col min="9481" max="9728" width="9.140625" style="8"/>
    <col min="9729" max="9729" width="21" style="8" customWidth="1"/>
    <col min="9730" max="9730" width="22.5703125" style="8" customWidth="1"/>
    <col min="9731" max="9732" width="24.7109375" style="8" customWidth="1"/>
    <col min="9733" max="9733" width="24.85546875" style="8" customWidth="1"/>
    <col min="9734" max="9734" width="23.140625" style="8" customWidth="1"/>
    <col min="9735" max="9735" width="24.42578125" style="8" customWidth="1"/>
    <col min="9736" max="9736" width="26" style="8" customWidth="1"/>
    <col min="9737" max="9984" width="9.140625" style="8"/>
    <col min="9985" max="9985" width="21" style="8" customWidth="1"/>
    <col min="9986" max="9986" width="22.5703125" style="8" customWidth="1"/>
    <col min="9987" max="9988" width="24.7109375" style="8" customWidth="1"/>
    <col min="9989" max="9989" width="24.85546875" style="8" customWidth="1"/>
    <col min="9990" max="9990" width="23.140625" style="8" customWidth="1"/>
    <col min="9991" max="9991" width="24.42578125" style="8" customWidth="1"/>
    <col min="9992" max="9992" width="26" style="8" customWidth="1"/>
    <col min="9993" max="10240" width="9.140625" style="8"/>
    <col min="10241" max="10241" width="21" style="8" customWidth="1"/>
    <col min="10242" max="10242" width="22.5703125" style="8" customWidth="1"/>
    <col min="10243" max="10244" width="24.7109375" style="8" customWidth="1"/>
    <col min="10245" max="10245" width="24.85546875" style="8" customWidth="1"/>
    <col min="10246" max="10246" width="23.140625" style="8" customWidth="1"/>
    <col min="10247" max="10247" width="24.42578125" style="8" customWidth="1"/>
    <col min="10248" max="10248" width="26" style="8" customWidth="1"/>
    <col min="10249" max="10496" width="9.140625" style="8"/>
    <col min="10497" max="10497" width="21" style="8" customWidth="1"/>
    <col min="10498" max="10498" width="22.5703125" style="8" customWidth="1"/>
    <col min="10499" max="10500" width="24.7109375" style="8" customWidth="1"/>
    <col min="10501" max="10501" width="24.85546875" style="8" customWidth="1"/>
    <col min="10502" max="10502" width="23.140625" style="8" customWidth="1"/>
    <col min="10503" max="10503" width="24.42578125" style="8" customWidth="1"/>
    <col min="10504" max="10504" width="26" style="8" customWidth="1"/>
    <col min="10505" max="10752" width="9.140625" style="8"/>
    <col min="10753" max="10753" width="21" style="8" customWidth="1"/>
    <col min="10754" max="10754" width="22.5703125" style="8" customWidth="1"/>
    <col min="10755" max="10756" width="24.7109375" style="8" customWidth="1"/>
    <col min="10757" max="10757" width="24.85546875" style="8" customWidth="1"/>
    <col min="10758" max="10758" width="23.140625" style="8" customWidth="1"/>
    <col min="10759" max="10759" width="24.42578125" style="8" customWidth="1"/>
    <col min="10760" max="10760" width="26" style="8" customWidth="1"/>
    <col min="10761" max="11008" width="9.140625" style="8"/>
    <col min="11009" max="11009" width="21" style="8" customWidth="1"/>
    <col min="11010" max="11010" width="22.5703125" style="8" customWidth="1"/>
    <col min="11011" max="11012" width="24.7109375" style="8" customWidth="1"/>
    <col min="11013" max="11013" width="24.85546875" style="8" customWidth="1"/>
    <col min="11014" max="11014" width="23.140625" style="8" customWidth="1"/>
    <col min="11015" max="11015" width="24.42578125" style="8" customWidth="1"/>
    <col min="11016" max="11016" width="26" style="8" customWidth="1"/>
    <col min="11017" max="11264" width="9.140625" style="8"/>
    <col min="11265" max="11265" width="21" style="8" customWidth="1"/>
    <col min="11266" max="11266" width="22.5703125" style="8" customWidth="1"/>
    <col min="11267" max="11268" width="24.7109375" style="8" customWidth="1"/>
    <col min="11269" max="11269" width="24.85546875" style="8" customWidth="1"/>
    <col min="11270" max="11270" width="23.140625" style="8" customWidth="1"/>
    <col min="11271" max="11271" width="24.42578125" style="8" customWidth="1"/>
    <col min="11272" max="11272" width="26" style="8" customWidth="1"/>
    <col min="11273" max="11520" width="9.140625" style="8"/>
    <col min="11521" max="11521" width="21" style="8" customWidth="1"/>
    <col min="11522" max="11522" width="22.5703125" style="8" customWidth="1"/>
    <col min="11523" max="11524" width="24.7109375" style="8" customWidth="1"/>
    <col min="11525" max="11525" width="24.85546875" style="8" customWidth="1"/>
    <col min="11526" max="11526" width="23.140625" style="8" customWidth="1"/>
    <col min="11527" max="11527" width="24.42578125" style="8" customWidth="1"/>
    <col min="11528" max="11528" width="26" style="8" customWidth="1"/>
    <col min="11529" max="11776" width="9.140625" style="8"/>
    <col min="11777" max="11777" width="21" style="8" customWidth="1"/>
    <col min="11778" max="11778" width="22.5703125" style="8" customWidth="1"/>
    <col min="11779" max="11780" width="24.7109375" style="8" customWidth="1"/>
    <col min="11781" max="11781" width="24.85546875" style="8" customWidth="1"/>
    <col min="11782" max="11782" width="23.140625" style="8" customWidth="1"/>
    <col min="11783" max="11783" width="24.42578125" style="8" customWidth="1"/>
    <col min="11784" max="11784" width="26" style="8" customWidth="1"/>
    <col min="11785" max="12032" width="9.140625" style="8"/>
    <col min="12033" max="12033" width="21" style="8" customWidth="1"/>
    <col min="12034" max="12034" width="22.5703125" style="8" customWidth="1"/>
    <col min="12035" max="12036" width="24.7109375" style="8" customWidth="1"/>
    <col min="12037" max="12037" width="24.85546875" style="8" customWidth="1"/>
    <col min="12038" max="12038" width="23.140625" style="8" customWidth="1"/>
    <col min="12039" max="12039" width="24.42578125" style="8" customWidth="1"/>
    <col min="12040" max="12040" width="26" style="8" customWidth="1"/>
    <col min="12041" max="12288" width="9.140625" style="8"/>
    <col min="12289" max="12289" width="21" style="8" customWidth="1"/>
    <col min="12290" max="12290" width="22.5703125" style="8" customWidth="1"/>
    <col min="12291" max="12292" width="24.7109375" style="8" customWidth="1"/>
    <col min="12293" max="12293" width="24.85546875" style="8" customWidth="1"/>
    <col min="12294" max="12294" width="23.140625" style="8" customWidth="1"/>
    <col min="12295" max="12295" width="24.42578125" style="8" customWidth="1"/>
    <col min="12296" max="12296" width="26" style="8" customWidth="1"/>
    <col min="12297" max="12544" width="9.140625" style="8"/>
    <col min="12545" max="12545" width="21" style="8" customWidth="1"/>
    <col min="12546" max="12546" width="22.5703125" style="8" customWidth="1"/>
    <col min="12547" max="12548" width="24.7109375" style="8" customWidth="1"/>
    <col min="12549" max="12549" width="24.85546875" style="8" customWidth="1"/>
    <col min="12550" max="12550" width="23.140625" style="8" customWidth="1"/>
    <col min="12551" max="12551" width="24.42578125" style="8" customWidth="1"/>
    <col min="12552" max="12552" width="26" style="8" customWidth="1"/>
    <col min="12553" max="12800" width="9.140625" style="8"/>
    <col min="12801" max="12801" width="21" style="8" customWidth="1"/>
    <col min="12802" max="12802" width="22.5703125" style="8" customWidth="1"/>
    <col min="12803" max="12804" width="24.7109375" style="8" customWidth="1"/>
    <col min="12805" max="12805" width="24.85546875" style="8" customWidth="1"/>
    <col min="12806" max="12806" width="23.140625" style="8" customWidth="1"/>
    <col min="12807" max="12807" width="24.42578125" style="8" customWidth="1"/>
    <col min="12808" max="12808" width="26" style="8" customWidth="1"/>
    <col min="12809" max="13056" width="9.140625" style="8"/>
    <col min="13057" max="13057" width="21" style="8" customWidth="1"/>
    <col min="13058" max="13058" width="22.5703125" style="8" customWidth="1"/>
    <col min="13059" max="13060" width="24.7109375" style="8" customWidth="1"/>
    <col min="13061" max="13061" width="24.85546875" style="8" customWidth="1"/>
    <col min="13062" max="13062" width="23.140625" style="8" customWidth="1"/>
    <col min="13063" max="13063" width="24.42578125" style="8" customWidth="1"/>
    <col min="13064" max="13064" width="26" style="8" customWidth="1"/>
    <col min="13065" max="13312" width="9.140625" style="8"/>
    <col min="13313" max="13313" width="21" style="8" customWidth="1"/>
    <col min="13314" max="13314" width="22.5703125" style="8" customWidth="1"/>
    <col min="13315" max="13316" width="24.7109375" style="8" customWidth="1"/>
    <col min="13317" max="13317" width="24.85546875" style="8" customWidth="1"/>
    <col min="13318" max="13318" width="23.140625" style="8" customWidth="1"/>
    <col min="13319" max="13319" width="24.42578125" style="8" customWidth="1"/>
    <col min="13320" max="13320" width="26" style="8" customWidth="1"/>
    <col min="13321" max="13568" width="9.140625" style="8"/>
    <col min="13569" max="13569" width="21" style="8" customWidth="1"/>
    <col min="13570" max="13570" width="22.5703125" style="8" customWidth="1"/>
    <col min="13571" max="13572" width="24.7109375" style="8" customWidth="1"/>
    <col min="13573" max="13573" width="24.85546875" style="8" customWidth="1"/>
    <col min="13574" max="13574" width="23.140625" style="8" customWidth="1"/>
    <col min="13575" max="13575" width="24.42578125" style="8" customWidth="1"/>
    <col min="13576" max="13576" width="26" style="8" customWidth="1"/>
    <col min="13577" max="13824" width="9.140625" style="8"/>
    <col min="13825" max="13825" width="21" style="8" customWidth="1"/>
    <col min="13826" max="13826" width="22.5703125" style="8" customWidth="1"/>
    <col min="13827" max="13828" width="24.7109375" style="8" customWidth="1"/>
    <col min="13829" max="13829" width="24.85546875" style="8" customWidth="1"/>
    <col min="13830" max="13830" width="23.140625" style="8" customWidth="1"/>
    <col min="13831" max="13831" width="24.42578125" style="8" customWidth="1"/>
    <col min="13832" max="13832" width="26" style="8" customWidth="1"/>
    <col min="13833" max="14080" width="9.140625" style="8"/>
    <col min="14081" max="14081" width="21" style="8" customWidth="1"/>
    <col min="14082" max="14082" width="22.5703125" style="8" customWidth="1"/>
    <col min="14083" max="14084" width="24.7109375" style="8" customWidth="1"/>
    <col min="14085" max="14085" width="24.85546875" style="8" customWidth="1"/>
    <col min="14086" max="14086" width="23.140625" style="8" customWidth="1"/>
    <col min="14087" max="14087" width="24.42578125" style="8" customWidth="1"/>
    <col min="14088" max="14088" width="26" style="8" customWidth="1"/>
    <col min="14089" max="14336" width="9.140625" style="8"/>
    <col min="14337" max="14337" width="21" style="8" customWidth="1"/>
    <col min="14338" max="14338" width="22.5703125" style="8" customWidth="1"/>
    <col min="14339" max="14340" width="24.7109375" style="8" customWidth="1"/>
    <col min="14341" max="14341" width="24.85546875" style="8" customWidth="1"/>
    <col min="14342" max="14342" width="23.140625" style="8" customWidth="1"/>
    <col min="14343" max="14343" width="24.42578125" style="8" customWidth="1"/>
    <col min="14344" max="14344" width="26" style="8" customWidth="1"/>
    <col min="14345" max="14592" width="9.140625" style="8"/>
    <col min="14593" max="14593" width="21" style="8" customWidth="1"/>
    <col min="14594" max="14594" width="22.5703125" style="8" customWidth="1"/>
    <col min="14595" max="14596" width="24.7109375" style="8" customWidth="1"/>
    <col min="14597" max="14597" width="24.85546875" style="8" customWidth="1"/>
    <col min="14598" max="14598" width="23.140625" style="8" customWidth="1"/>
    <col min="14599" max="14599" width="24.42578125" style="8" customWidth="1"/>
    <col min="14600" max="14600" width="26" style="8" customWidth="1"/>
    <col min="14601" max="14848" width="9.140625" style="8"/>
    <col min="14849" max="14849" width="21" style="8" customWidth="1"/>
    <col min="14850" max="14850" width="22.5703125" style="8" customWidth="1"/>
    <col min="14851" max="14852" width="24.7109375" style="8" customWidth="1"/>
    <col min="14853" max="14853" width="24.85546875" style="8" customWidth="1"/>
    <col min="14854" max="14854" width="23.140625" style="8" customWidth="1"/>
    <col min="14855" max="14855" width="24.42578125" style="8" customWidth="1"/>
    <col min="14856" max="14856" width="26" style="8" customWidth="1"/>
    <col min="14857" max="15104" width="9.140625" style="8"/>
    <col min="15105" max="15105" width="21" style="8" customWidth="1"/>
    <col min="15106" max="15106" width="22.5703125" style="8" customWidth="1"/>
    <col min="15107" max="15108" width="24.7109375" style="8" customWidth="1"/>
    <col min="15109" max="15109" width="24.85546875" style="8" customWidth="1"/>
    <col min="15110" max="15110" width="23.140625" style="8" customWidth="1"/>
    <col min="15111" max="15111" width="24.42578125" style="8" customWidth="1"/>
    <col min="15112" max="15112" width="26" style="8" customWidth="1"/>
    <col min="15113" max="15360" width="9.140625" style="8"/>
    <col min="15361" max="15361" width="21" style="8" customWidth="1"/>
    <col min="15362" max="15362" width="22.5703125" style="8" customWidth="1"/>
    <col min="15363" max="15364" width="24.7109375" style="8" customWidth="1"/>
    <col min="15365" max="15365" width="24.85546875" style="8" customWidth="1"/>
    <col min="15366" max="15366" width="23.140625" style="8" customWidth="1"/>
    <col min="15367" max="15367" width="24.42578125" style="8" customWidth="1"/>
    <col min="15368" max="15368" width="26" style="8" customWidth="1"/>
    <col min="15369" max="15616" width="9.140625" style="8"/>
    <col min="15617" max="15617" width="21" style="8" customWidth="1"/>
    <col min="15618" max="15618" width="22.5703125" style="8" customWidth="1"/>
    <col min="15619" max="15620" width="24.7109375" style="8" customWidth="1"/>
    <col min="15621" max="15621" width="24.85546875" style="8" customWidth="1"/>
    <col min="15622" max="15622" width="23.140625" style="8" customWidth="1"/>
    <col min="15623" max="15623" width="24.42578125" style="8" customWidth="1"/>
    <col min="15624" max="15624" width="26" style="8" customWidth="1"/>
    <col min="15625" max="15872" width="9.140625" style="8"/>
    <col min="15873" max="15873" width="21" style="8" customWidth="1"/>
    <col min="15874" max="15874" width="22.5703125" style="8" customWidth="1"/>
    <col min="15875" max="15876" width="24.7109375" style="8" customWidth="1"/>
    <col min="15877" max="15877" width="24.85546875" style="8" customWidth="1"/>
    <col min="15878" max="15878" width="23.140625" style="8" customWidth="1"/>
    <col min="15879" max="15879" width="24.42578125" style="8" customWidth="1"/>
    <col min="15880" max="15880" width="26" style="8" customWidth="1"/>
    <col min="15881" max="16128" width="9.140625" style="8"/>
    <col min="16129" max="16129" width="21" style="8" customWidth="1"/>
    <col min="16130" max="16130" width="22.5703125" style="8" customWidth="1"/>
    <col min="16131" max="16132" width="24.7109375" style="8" customWidth="1"/>
    <col min="16133" max="16133" width="24.85546875" style="8" customWidth="1"/>
    <col min="16134" max="16134" width="23.140625" style="8" customWidth="1"/>
    <col min="16135" max="16135" width="24.42578125" style="8" customWidth="1"/>
    <col min="16136" max="16136" width="26" style="8" customWidth="1"/>
    <col min="16137" max="16384" width="9.140625" style="8"/>
  </cols>
  <sheetData>
    <row r="1" spans="1:9" ht="24" thickBot="1" x14ac:dyDescent="0.4">
      <c r="A1" s="485" t="s">
        <v>93</v>
      </c>
      <c r="B1" s="485"/>
      <c r="C1" s="485"/>
      <c r="D1" s="485"/>
      <c r="E1" s="485"/>
      <c r="F1" s="485"/>
      <c r="G1" s="485"/>
      <c r="H1" s="485"/>
      <c r="I1" s="485"/>
    </row>
    <row r="2" spans="1:9" ht="15.75" thickBot="1" x14ac:dyDescent="0.3">
      <c r="A2" s="486" t="s">
        <v>33</v>
      </c>
      <c r="B2" s="487"/>
      <c r="C2" s="9" t="s">
        <v>32</v>
      </c>
      <c r="D2" s="9" t="s">
        <v>31</v>
      </c>
      <c r="E2" s="9" t="s">
        <v>30</v>
      </c>
      <c r="F2" s="28" t="s">
        <v>29</v>
      </c>
      <c r="G2" s="32"/>
      <c r="H2" s="29" t="s">
        <v>28</v>
      </c>
      <c r="I2" s="10" t="s">
        <v>27</v>
      </c>
    </row>
    <row r="3" spans="1:9" x14ac:dyDescent="0.25">
      <c r="A3" s="4"/>
      <c r="B3" s="4"/>
      <c r="C3" s="4"/>
      <c r="D3" s="4"/>
      <c r="E3" s="231"/>
      <c r="F3" s="231"/>
      <c r="G3" s="33"/>
      <c r="H3" s="239" t="s">
        <v>26</v>
      </c>
    </row>
    <row r="4" spans="1:9" x14ac:dyDescent="0.25">
      <c r="A4" s="4"/>
      <c r="B4" s="4"/>
      <c r="G4" s="34"/>
      <c r="H4" s="237" t="s">
        <v>18</v>
      </c>
    </row>
    <row r="5" spans="1:9" ht="15.75" thickBot="1" x14ac:dyDescent="0.3">
      <c r="A5" s="4"/>
      <c r="B5" s="4" t="s">
        <v>47</v>
      </c>
      <c r="G5" s="34"/>
      <c r="H5" s="238" t="s">
        <v>35</v>
      </c>
    </row>
    <row r="6" spans="1:9" x14ac:dyDescent="0.25">
      <c r="A6" s="84" t="s">
        <v>86</v>
      </c>
      <c r="B6" s="4"/>
      <c r="G6" s="34"/>
      <c r="H6" s="253" t="s">
        <v>25</v>
      </c>
    </row>
    <row r="7" spans="1:9" x14ac:dyDescent="0.25">
      <c r="A7" s="85" t="s">
        <v>154</v>
      </c>
      <c r="B7" s="4"/>
      <c r="G7" s="34"/>
      <c r="H7" s="254" t="s">
        <v>18</v>
      </c>
    </row>
    <row r="8" spans="1:9" ht="15.75" thickBot="1" x14ac:dyDescent="0.3">
      <c r="A8" s="84"/>
      <c r="B8" s="4"/>
      <c r="C8" s="38"/>
      <c r="G8" s="35"/>
      <c r="H8" s="255" t="s">
        <v>66</v>
      </c>
    </row>
    <row r="9" spans="1:9" x14ac:dyDescent="0.25">
      <c r="A9" s="4"/>
      <c r="B9" s="4"/>
      <c r="G9" s="35"/>
      <c r="H9" s="30" t="s">
        <v>53</v>
      </c>
    </row>
    <row r="10" spans="1:9" x14ac:dyDescent="0.25">
      <c r="A10" s="4"/>
      <c r="B10" s="4"/>
      <c r="G10" s="35"/>
      <c r="H10" s="31" t="s">
        <v>7</v>
      </c>
    </row>
    <row r="11" spans="1:9" ht="15.75" thickBot="1" x14ac:dyDescent="0.3">
      <c r="A11" s="4"/>
      <c r="B11" s="4"/>
      <c r="G11" s="35"/>
      <c r="H11" s="69" t="s">
        <v>49</v>
      </c>
    </row>
    <row r="12" spans="1:9" x14ac:dyDescent="0.25">
      <c r="A12" s="4"/>
      <c r="B12" s="4"/>
      <c r="G12" s="49"/>
      <c r="H12" s="67" t="s">
        <v>23</v>
      </c>
    </row>
    <row r="13" spans="1:9" x14ac:dyDescent="0.25">
      <c r="A13" s="4"/>
      <c r="B13" s="4"/>
      <c r="G13" s="49"/>
      <c r="H13" s="63" t="s">
        <v>2</v>
      </c>
    </row>
    <row r="14" spans="1:9" ht="15.75" thickBot="1" x14ac:dyDescent="0.3">
      <c r="A14" s="4"/>
      <c r="B14" s="4"/>
      <c r="G14" s="49"/>
      <c r="H14" s="69" t="s">
        <v>48</v>
      </c>
    </row>
    <row r="15" spans="1:9" x14ac:dyDescent="0.25">
      <c r="A15" s="1"/>
      <c r="B15" s="1"/>
      <c r="G15" s="49"/>
      <c r="H15" s="82" t="s">
        <v>22</v>
      </c>
      <c r="I15" s="61" t="s">
        <v>78</v>
      </c>
    </row>
    <row r="16" spans="1:9" x14ac:dyDescent="0.25">
      <c r="A16" s="19" t="s">
        <v>42</v>
      </c>
      <c r="B16" s="19" t="s">
        <v>43</v>
      </c>
      <c r="C16" s="4"/>
      <c r="D16" s="231"/>
      <c r="E16" s="231"/>
      <c r="F16" s="231"/>
      <c r="G16" s="52"/>
      <c r="H16" s="78" t="s">
        <v>7</v>
      </c>
      <c r="I16" s="39" t="s">
        <v>18</v>
      </c>
    </row>
    <row r="17" spans="1:9" ht="15.75" thickBot="1" x14ac:dyDescent="0.3">
      <c r="A17" s="488" t="s">
        <v>51</v>
      </c>
      <c r="B17" s="488"/>
      <c r="C17" s="4"/>
      <c r="D17" s="231"/>
      <c r="E17" s="233"/>
      <c r="F17" s="231"/>
      <c r="G17" s="52"/>
      <c r="H17" s="79" t="s">
        <v>38</v>
      </c>
      <c r="I17" s="11" t="s">
        <v>24</v>
      </c>
    </row>
    <row r="18" spans="1:9" x14ac:dyDescent="0.25">
      <c r="A18" s="20" t="s">
        <v>21</v>
      </c>
      <c r="B18" s="20" t="s">
        <v>21</v>
      </c>
      <c r="C18" s="4"/>
      <c r="D18" s="231"/>
      <c r="E18" s="64" t="s">
        <v>20</v>
      </c>
      <c r="F18" s="236" t="s">
        <v>20</v>
      </c>
      <c r="G18" s="37"/>
      <c r="H18" s="231"/>
      <c r="I18" s="236" t="s">
        <v>54</v>
      </c>
    </row>
    <row r="19" spans="1:9" x14ac:dyDescent="0.25">
      <c r="A19" s="21" t="s">
        <v>3</v>
      </c>
      <c r="B19" s="21" t="s">
        <v>3</v>
      </c>
      <c r="C19" s="4"/>
      <c r="D19" s="231"/>
      <c r="E19" s="65" t="s">
        <v>11</v>
      </c>
      <c r="F19" s="234" t="s">
        <v>2</v>
      </c>
      <c r="G19" s="37"/>
      <c r="H19" s="231"/>
      <c r="I19" s="234" t="s">
        <v>18</v>
      </c>
    </row>
    <row r="20" spans="1:9" ht="16.5" customHeight="1" thickBot="1" x14ac:dyDescent="0.3">
      <c r="A20" s="22" t="s">
        <v>60</v>
      </c>
      <c r="B20" s="22" t="s">
        <v>50</v>
      </c>
      <c r="C20" s="4"/>
      <c r="D20" s="231"/>
      <c r="E20" s="14" t="s">
        <v>56</v>
      </c>
      <c r="F20" s="256" t="s">
        <v>67</v>
      </c>
      <c r="G20" s="37"/>
      <c r="H20" s="15"/>
      <c r="I20" s="13" t="s">
        <v>67</v>
      </c>
    </row>
    <row r="21" spans="1:9" x14ac:dyDescent="0.25">
      <c r="A21" s="20" t="s">
        <v>19</v>
      </c>
      <c r="B21" s="20" t="s">
        <v>19</v>
      </c>
      <c r="C21" s="4"/>
      <c r="D21" s="231"/>
      <c r="E21" s="50" t="s">
        <v>15</v>
      </c>
      <c r="F21" s="237" t="s">
        <v>16</v>
      </c>
      <c r="G21" s="36"/>
      <c r="H21" s="231"/>
      <c r="I21" s="67" t="s">
        <v>14</v>
      </c>
    </row>
    <row r="22" spans="1:9" x14ac:dyDescent="0.25">
      <c r="A22" s="21" t="s">
        <v>3</v>
      </c>
      <c r="B22" s="21" t="s">
        <v>3</v>
      </c>
      <c r="C22" s="4"/>
      <c r="D22" s="231"/>
      <c r="E22" s="51" t="s">
        <v>11</v>
      </c>
      <c r="F22" s="237" t="s">
        <v>76</v>
      </c>
      <c r="G22" s="36"/>
      <c r="H22" s="231"/>
      <c r="I22" s="63" t="s">
        <v>7</v>
      </c>
    </row>
    <row r="23" spans="1:9" ht="15.75" thickBot="1" x14ac:dyDescent="0.3">
      <c r="A23" s="22" t="s">
        <v>61</v>
      </c>
      <c r="B23" s="22" t="s">
        <v>62</v>
      </c>
      <c r="C23" s="6"/>
      <c r="D23" s="233"/>
      <c r="E23" s="235" t="s">
        <v>148</v>
      </c>
      <c r="F23" s="235" t="s">
        <v>147</v>
      </c>
      <c r="G23" s="36"/>
      <c r="H23" s="231"/>
      <c r="I23" s="69" t="s">
        <v>80</v>
      </c>
    </row>
    <row r="24" spans="1:9" x14ac:dyDescent="0.25">
      <c r="A24" s="20" t="s">
        <v>13</v>
      </c>
      <c r="B24" s="20" t="s">
        <v>13</v>
      </c>
      <c r="D24" s="83" t="s">
        <v>17</v>
      </c>
      <c r="E24" s="67" t="s">
        <v>16</v>
      </c>
      <c r="F24" s="355" t="s">
        <v>13</v>
      </c>
      <c r="G24" s="36"/>
      <c r="H24" s="58" t="s">
        <v>121</v>
      </c>
      <c r="I24" s="64" t="s">
        <v>19</v>
      </c>
    </row>
    <row r="25" spans="1:9" x14ac:dyDescent="0.25">
      <c r="A25" s="21" t="s">
        <v>3</v>
      </c>
      <c r="B25" s="21" t="s">
        <v>3</v>
      </c>
      <c r="D25" s="47" t="s">
        <v>11</v>
      </c>
      <c r="E25" s="63" t="s">
        <v>7</v>
      </c>
      <c r="F25" s="356" t="s">
        <v>2</v>
      </c>
      <c r="G25" s="36"/>
      <c r="H25" s="27" t="s">
        <v>1</v>
      </c>
      <c r="I25" s="65" t="s">
        <v>18</v>
      </c>
    </row>
    <row r="26" spans="1:9" ht="15.75" thickBot="1" x14ac:dyDescent="0.3">
      <c r="A26" s="22" t="s">
        <v>46</v>
      </c>
      <c r="B26" s="22" t="s">
        <v>44</v>
      </c>
      <c r="D26" s="48" t="s">
        <v>58</v>
      </c>
      <c r="E26" s="69" t="s">
        <v>57</v>
      </c>
      <c r="F26" s="70" t="s">
        <v>45</v>
      </c>
      <c r="G26" s="36"/>
      <c r="H26" s="71" t="s">
        <v>34</v>
      </c>
      <c r="I26" s="66" t="s">
        <v>63</v>
      </c>
    </row>
    <row r="27" spans="1:9" x14ac:dyDescent="0.25">
      <c r="A27" s="12"/>
      <c r="B27" s="12"/>
      <c r="C27" s="73" t="s">
        <v>73</v>
      </c>
      <c r="D27" s="75"/>
      <c r="E27" s="80" t="s">
        <v>9</v>
      </c>
      <c r="F27" s="72" t="s">
        <v>12</v>
      </c>
      <c r="G27" s="68"/>
      <c r="H27" s="46" t="s">
        <v>77</v>
      </c>
    </row>
    <row r="28" spans="1:9" ht="15.75" thickBot="1" x14ac:dyDescent="0.3">
      <c r="A28" s="12"/>
      <c r="B28" s="12"/>
      <c r="C28" s="74" t="s">
        <v>55</v>
      </c>
      <c r="D28" s="76"/>
      <c r="E28" s="81" t="s">
        <v>76</v>
      </c>
      <c r="F28" s="70" t="s">
        <v>76</v>
      </c>
      <c r="G28" s="68"/>
      <c r="H28" s="47" t="s">
        <v>6</v>
      </c>
    </row>
    <row r="29" spans="1:9" ht="15.75" thickBot="1" x14ac:dyDescent="0.3">
      <c r="A29" s="59" t="s">
        <v>75</v>
      </c>
      <c r="B29" s="2"/>
      <c r="C29" s="69" t="s">
        <v>81</v>
      </c>
      <c r="D29" s="77"/>
      <c r="E29" s="54" t="s">
        <v>94</v>
      </c>
      <c r="F29" s="71" t="s">
        <v>84</v>
      </c>
      <c r="G29" s="68"/>
      <c r="H29" s="48" t="s">
        <v>59</v>
      </c>
    </row>
    <row r="30" spans="1:9" x14ac:dyDescent="0.25">
      <c r="A30" s="60" t="s">
        <v>74</v>
      </c>
      <c r="B30" s="12"/>
      <c r="C30" s="50" t="s">
        <v>10</v>
      </c>
      <c r="D30" s="41" t="s">
        <v>41</v>
      </c>
      <c r="E30" s="16"/>
      <c r="F30" s="23" t="s">
        <v>8</v>
      </c>
      <c r="G30" s="40"/>
      <c r="H30" s="57" t="s">
        <v>52</v>
      </c>
      <c r="I30" s="68"/>
    </row>
    <row r="31" spans="1:9" ht="15.75" thickBot="1" x14ac:dyDescent="0.3">
      <c r="A31" s="71" t="s">
        <v>37</v>
      </c>
      <c r="B31" s="12"/>
      <c r="C31" s="51" t="s">
        <v>5</v>
      </c>
      <c r="D31" s="42" t="s">
        <v>6</v>
      </c>
      <c r="E31" s="231"/>
      <c r="F31" s="257" t="s">
        <v>7</v>
      </c>
      <c r="G31" s="56"/>
      <c r="H31" s="51" t="s">
        <v>5</v>
      </c>
      <c r="I31" s="4"/>
    </row>
    <row r="32" spans="1:9" ht="15.75" thickBot="1" x14ac:dyDescent="0.3">
      <c r="A32" s="68"/>
      <c r="B32" s="68"/>
      <c r="C32" s="235" t="s">
        <v>145</v>
      </c>
      <c r="D32" s="48" t="s">
        <v>36</v>
      </c>
      <c r="E32" s="231"/>
      <c r="F32" s="24" t="s">
        <v>39</v>
      </c>
      <c r="G32" s="40"/>
      <c r="H32" s="235" t="s">
        <v>146</v>
      </c>
      <c r="I32" s="68"/>
    </row>
    <row r="33" spans="1:8" x14ac:dyDescent="0.25">
      <c r="A33" s="4"/>
      <c r="B33" s="4"/>
      <c r="D33" s="231"/>
      <c r="E33" s="17" t="s">
        <v>4</v>
      </c>
      <c r="F33" s="25" t="s">
        <v>8</v>
      </c>
      <c r="G33" s="40"/>
      <c r="H33" s="55"/>
    </row>
    <row r="34" spans="1:8" x14ac:dyDescent="0.25">
      <c r="D34" s="231"/>
      <c r="E34" s="258" t="s">
        <v>2</v>
      </c>
      <c r="F34" s="26" t="s">
        <v>1</v>
      </c>
      <c r="G34" s="40"/>
      <c r="H34" s="55"/>
    </row>
    <row r="35" spans="1:8" ht="15.75" thickBot="1" x14ac:dyDescent="0.3">
      <c r="D35" s="68"/>
      <c r="E35" s="18" t="s">
        <v>0</v>
      </c>
      <c r="F35" s="24" t="s">
        <v>40</v>
      </c>
      <c r="G35" s="40"/>
    </row>
    <row r="36" spans="1:8" x14ac:dyDescent="0.25">
      <c r="C36" s="12"/>
      <c r="D36" s="12"/>
      <c r="E36" s="231"/>
      <c r="F36" s="231"/>
      <c r="G36" s="231"/>
    </row>
    <row r="37" spans="1:8" x14ac:dyDescent="0.25">
      <c r="D37" s="231"/>
      <c r="G37" s="62"/>
      <c r="H37" s="62"/>
    </row>
    <row r="38" spans="1:8" x14ac:dyDescent="0.25">
      <c r="D38" s="3"/>
      <c r="G38" s="62"/>
      <c r="H38" s="68"/>
    </row>
    <row r="39" spans="1:8" x14ac:dyDescent="0.25">
      <c r="A39" s="43" t="s">
        <v>68</v>
      </c>
      <c r="B39" s="43" t="s">
        <v>64</v>
      </c>
      <c r="C39" s="3">
        <v>3</v>
      </c>
      <c r="D39" s="3"/>
      <c r="G39" s="62"/>
      <c r="H39" s="62"/>
    </row>
    <row r="40" spans="1:8" x14ac:dyDescent="0.25">
      <c r="A40" s="44" t="s">
        <v>69</v>
      </c>
      <c r="B40" s="44" t="s">
        <v>85</v>
      </c>
      <c r="C40" s="231">
        <v>2</v>
      </c>
      <c r="G40" s="62"/>
    </row>
    <row r="41" spans="1:8" x14ac:dyDescent="0.25">
      <c r="A41" s="43" t="s">
        <v>70</v>
      </c>
      <c r="B41" s="43" t="s">
        <v>65</v>
      </c>
      <c r="C41" s="3">
        <v>3</v>
      </c>
      <c r="D41" s="231"/>
      <c r="E41" s="8"/>
      <c r="G41" s="62"/>
    </row>
    <row r="42" spans="1:8" x14ac:dyDescent="0.25">
      <c r="A42" s="43" t="s">
        <v>71</v>
      </c>
      <c r="B42" s="43" t="s">
        <v>65</v>
      </c>
      <c r="C42" s="53">
        <v>3</v>
      </c>
      <c r="D42" s="231"/>
      <c r="G42" s="62"/>
    </row>
    <row r="43" spans="1:8" ht="15.75" thickBot="1" x14ac:dyDescent="0.3">
      <c r="A43" s="43" t="s">
        <v>72</v>
      </c>
      <c r="B43" s="43" t="s">
        <v>79</v>
      </c>
      <c r="C43" s="45">
        <v>1</v>
      </c>
      <c r="D43" s="231"/>
      <c r="G43" s="62"/>
    </row>
    <row r="44" spans="1:8" ht="15.75" thickTop="1" x14ac:dyDescent="0.25">
      <c r="C44" s="3">
        <f>SUM(C39:C43)</f>
        <v>12</v>
      </c>
      <c r="D44" s="231"/>
      <c r="G44" s="62"/>
    </row>
    <row r="45" spans="1:8" x14ac:dyDescent="0.25">
      <c r="A45" s="3"/>
      <c r="B45" s="3"/>
      <c r="C45" s="3"/>
      <c r="D45" s="231"/>
      <c r="G45" s="62"/>
    </row>
    <row r="46" spans="1:8" ht="15.75" thickBot="1" x14ac:dyDescent="0.3">
      <c r="A46" s="71" t="s">
        <v>82</v>
      </c>
      <c r="B46" s="71" t="s">
        <v>83</v>
      </c>
      <c r="C46" s="3"/>
      <c r="D46" s="231"/>
    </row>
    <row r="47" spans="1:8" x14ac:dyDescent="0.25">
      <c r="A47" s="3"/>
      <c r="B47" s="3"/>
      <c r="C47" s="3"/>
      <c r="D47" s="231"/>
    </row>
    <row r="48" spans="1:8" x14ac:dyDescent="0.25">
      <c r="A48" s="3"/>
      <c r="B48" s="3"/>
      <c r="C48" s="3"/>
      <c r="D48" s="231"/>
    </row>
    <row r="49" spans="1:7" x14ac:dyDescent="0.25">
      <c r="A49" s="3"/>
      <c r="B49" s="3"/>
      <c r="C49" s="3"/>
      <c r="D49" s="231"/>
    </row>
    <row r="50" spans="1:7" x14ac:dyDescent="0.25">
      <c r="A50" s="3"/>
      <c r="B50" s="3"/>
      <c r="C50" s="3"/>
      <c r="D50" s="231"/>
    </row>
    <row r="51" spans="1:7" x14ac:dyDescent="0.25">
      <c r="A51" s="3"/>
      <c r="B51" s="3"/>
      <c r="C51" s="3"/>
      <c r="D51" s="231"/>
    </row>
    <row r="52" spans="1:7" x14ac:dyDescent="0.25">
      <c r="A52" s="3"/>
    </row>
    <row r="53" spans="1:7" x14ac:dyDescent="0.25">
      <c r="A53" s="3"/>
      <c r="B53" s="3"/>
      <c r="C53" s="3"/>
      <c r="F53" s="3"/>
      <c r="G53" s="3"/>
    </row>
    <row r="54" spans="1:7" x14ac:dyDescent="0.25">
      <c r="A54" s="3"/>
      <c r="B54" s="3"/>
      <c r="C54" s="3"/>
      <c r="F54" s="3"/>
      <c r="G54" s="3"/>
    </row>
    <row r="55" spans="1:7" x14ac:dyDescent="0.25">
      <c r="A55" s="3"/>
      <c r="B55" s="3"/>
      <c r="C55" s="3"/>
    </row>
  </sheetData>
  <mergeCells count="3">
    <mergeCell ref="A1:I1"/>
    <mergeCell ref="A2:B2"/>
    <mergeCell ref="A17:B1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H35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f>'Sept 17-23'!H1+1</f>
        <v>43367</v>
      </c>
      <c r="B1" s="249">
        <f>A1+1</f>
        <v>43368</v>
      </c>
      <c r="C1" s="249">
        <f t="shared" ref="C1:E1" si="0">B1+1</f>
        <v>43369</v>
      </c>
      <c r="D1" s="249">
        <f t="shared" si="0"/>
        <v>43370</v>
      </c>
      <c r="E1" s="249">
        <f t="shared" si="0"/>
        <v>43371</v>
      </c>
      <c r="F1" s="249"/>
      <c r="G1" s="249">
        <f>E1+1</f>
        <v>43372</v>
      </c>
      <c r="H1" s="249">
        <f>G1+1</f>
        <v>43373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43" t="s">
        <v>87</v>
      </c>
      <c r="C5" s="114"/>
      <c r="D5" s="91"/>
      <c r="E5" s="88"/>
      <c r="F5" s="386"/>
      <c r="G5" s="358" t="s">
        <v>48</v>
      </c>
      <c r="H5" s="88"/>
    </row>
    <row r="6" spans="1:8" x14ac:dyDescent="0.25">
      <c r="A6" s="12"/>
      <c r="B6" s="242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45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46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 t="s">
        <v>150</v>
      </c>
      <c r="B9" s="248" t="s">
        <v>91</v>
      </c>
      <c r="C9" s="232"/>
      <c r="E9" s="88"/>
      <c r="F9" s="386"/>
      <c r="G9" s="250" t="s">
        <v>53</v>
      </c>
      <c r="H9" s="88"/>
    </row>
    <row r="10" spans="1:8" x14ac:dyDescent="0.25">
      <c r="A10" s="4" t="s">
        <v>156</v>
      </c>
      <c r="B10" s="114"/>
      <c r="C10" s="114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 t="s">
        <v>139</v>
      </c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405" t="s">
        <v>140</v>
      </c>
      <c r="E12" s="88"/>
      <c r="F12" s="386"/>
      <c r="G12" s="360" t="s">
        <v>23</v>
      </c>
      <c r="H12" s="88"/>
    </row>
    <row r="13" spans="1:8" x14ac:dyDescent="0.25">
      <c r="A13" s="4"/>
      <c r="B13" s="114"/>
      <c r="C13" s="114"/>
      <c r="D13" s="4" t="s">
        <v>158</v>
      </c>
      <c r="E13" s="88"/>
      <c r="F13" s="386"/>
      <c r="G13" s="361" t="s">
        <v>2</v>
      </c>
      <c r="H13" s="88"/>
    </row>
    <row r="14" spans="1:8" ht="15.75" thickBot="1" x14ac:dyDescent="0.3">
      <c r="A14" s="4"/>
      <c r="B14" s="114"/>
      <c r="C14" s="114"/>
      <c r="D14" s="91" t="s">
        <v>159</v>
      </c>
      <c r="E14" s="88"/>
      <c r="F14" s="386"/>
      <c r="G14" s="362" t="s">
        <v>141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325" t="s">
        <v>78</v>
      </c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324" t="s">
        <v>3</v>
      </c>
      <c r="H19" s="95" t="s">
        <v>18</v>
      </c>
    </row>
    <row r="20" spans="1:8" ht="15.75" thickBot="1" x14ac:dyDescent="0.3">
      <c r="A20" s="96" t="s">
        <v>60</v>
      </c>
      <c r="B20" s="4"/>
      <c r="C20" s="5"/>
      <c r="D20" s="319" t="s">
        <v>117</v>
      </c>
      <c r="E20" s="377" t="s">
        <v>92</v>
      </c>
      <c r="F20" s="95"/>
      <c r="G20" s="358" t="s">
        <v>146</v>
      </c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103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99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107" t="s">
        <v>244</v>
      </c>
      <c r="F26" s="95"/>
      <c r="G26" s="100" t="s">
        <v>291</v>
      </c>
      <c r="H26" s="320" t="s">
        <v>118</v>
      </c>
    </row>
    <row r="27" spans="1:8" x14ac:dyDescent="0.25">
      <c r="A27" s="106" t="s">
        <v>75</v>
      </c>
      <c r="B27" s="102" t="s">
        <v>73</v>
      </c>
      <c r="C27" s="87"/>
      <c r="D27" s="105" t="s">
        <v>9</v>
      </c>
      <c r="E27" s="102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104" t="s">
        <v>55</v>
      </c>
      <c r="C28" s="89"/>
      <c r="D28" s="4" t="s">
        <v>76</v>
      </c>
      <c r="E28" s="10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100" t="s">
        <v>81</v>
      </c>
      <c r="C29" s="90"/>
      <c r="D29" s="107" t="s">
        <v>94</v>
      </c>
      <c r="E29" s="107" t="s">
        <v>290</v>
      </c>
      <c r="F29" s="95"/>
      <c r="G29" s="362" t="s">
        <v>138</v>
      </c>
      <c r="H29" s="88"/>
    </row>
    <row r="30" spans="1:8" x14ac:dyDescent="0.25">
      <c r="B30" s="323" t="s">
        <v>122</v>
      </c>
      <c r="C30" s="109" t="s">
        <v>41</v>
      </c>
      <c r="D30" s="110"/>
      <c r="E30" s="102" t="s">
        <v>8</v>
      </c>
      <c r="F30" s="95"/>
      <c r="G30" s="101"/>
      <c r="H30" s="5"/>
    </row>
    <row r="31" spans="1:8" x14ac:dyDescent="0.25">
      <c r="B31" s="324" t="s">
        <v>119</v>
      </c>
      <c r="C31" s="326" t="s">
        <v>123</v>
      </c>
      <c r="D31" s="5"/>
      <c r="E31" s="111" t="s">
        <v>7</v>
      </c>
      <c r="F31" s="113"/>
      <c r="G31" s="95"/>
      <c r="H31" s="112"/>
    </row>
    <row r="32" spans="1:8" ht="15.75" thickBot="1" x14ac:dyDescent="0.3">
      <c r="A32" s="5"/>
      <c r="B32" s="358" t="s">
        <v>145</v>
      </c>
      <c r="C32" s="100" t="s">
        <v>36</v>
      </c>
      <c r="D32" s="5"/>
      <c r="E32" s="107" t="s">
        <v>39</v>
      </c>
      <c r="F32" s="95"/>
      <c r="G32" s="100"/>
      <c r="H32" s="5"/>
    </row>
    <row r="33" spans="1:8" x14ac:dyDescent="0.25">
      <c r="A33" s="4"/>
      <c r="B33" s="88"/>
      <c r="C33" s="5"/>
      <c r="D33" s="93" t="s">
        <v>4</v>
      </c>
      <c r="E33" s="102" t="s">
        <v>8</v>
      </c>
      <c r="F33" s="104"/>
      <c r="G33" s="403"/>
      <c r="H33" s="88"/>
    </row>
    <row r="34" spans="1:8" x14ac:dyDescent="0.25">
      <c r="A34" s="88"/>
      <c r="B34" s="335" t="s">
        <v>128</v>
      </c>
      <c r="C34" s="97"/>
      <c r="D34" s="113" t="s">
        <v>2</v>
      </c>
      <c r="E34" s="104" t="s">
        <v>1</v>
      </c>
      <c r="F34" s="104"/>
      <c r="G34" s="425" t="s">
        <v>128</v>
      </c>
      <c r="H34" s="88"/>
    </row>
    <row r="35" spans="1:8" ht="15.75" thickBot="1" x14ac:dyDescent="0.3">
      <c r="A35" s="88"/>
      <c r="B35" s="88"/>
      <c r="C35" s="5"/>
      <c r="D35" s="100" t="s">
        <v>0</v>
      </c>
      <c r="E35" s="107" t="s">
        <v>40</v>
      </c>
      <c r="F35" s="104"/>
      <c r="G35" s="62"/>
      <c r="H35" s="88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f>'Sept 24-30'!H1+1</f>
        <v>43374</v>
      </c>
      <c r="B1" s="249">
        <f>A1+1</f>
        <v>43375</v>
      </c>
      <c r="C1" s="249">
        <f t="shared" ref="C1:E1" si="0">B1+1</f>
        <v>43376</v>
      </c>
      <c r="D1" s="249">
        <f t="shared" si="0"/>
        <v>43377</v>
      </c>
      <c r="E1" s="249">
        <f t="shared" si="0"/>
        <v>43378</v>
      </c>
      <c r="F1" s="249"/>
      <c r="G1" s="249">
        <f>E1+1</f>
        <v>43379</v>
      </c>
      <c r="H1" s="249">
        <f>G1+1</f>
        <v>43380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26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22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2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2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22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360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361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362" t="s">
        <v>243</v>
      </c>
      <c r="H14" s="88"/>
    </row>
    <row r="15" spans="1:8" x14ac:dyDescent="0.25">
      <c r="A15" s="1"/>
      <c r="B15" s="114"/>
      <c r="C15" s="114"/>
      <c r="D15" s="91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F17" s="65"/>
      <c r="G17" s="95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104"/>
      <c r="G18" s="103"/>
      <c r="H18" s="10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104"/>
      <c r="G19" s="240"/>
      <c r="H19" s="240" t="s">
        <v>18</v>
      </c>
    </row>
    <row r="20" spans="1:8" ht="15.75" thickBot="1" x14ac:dyDescent="0.3">
      <c r="A20" s="96" t="s">
        <v>50</v>
      </c>
      <c r="B20" s="4"/>
      <c r="C20" s="5"/>
      <c r="D20" s="319" t="s">
        <v>116</v>
      </c>
      <c r="E20" s="377" t="s">
        <v>92</v>
      </c>
      <c r="F20" s="104"/>
      <c r="G20" s="424"/>
      <c r="H20" s="423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104"/>
      <c r="G21" s="240"/>
      <c r="H21" s="10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104"/>
      <c r="G22" s="402"/>
      <c r="H22" s="240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104"/>
      <c r="G23" s="401"/>
      <c r="H23" s="401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06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04" t="s">
        <v>223</v>
      </c>
      <c r="H25" s="318" t="s">
        <v>18</v>
      </c>
    </row>
    <row r="26" spans="1:8" ht="15.75" thickBot="1" x14ac:dyDescent="0.3">
      <c r="A26" s="96" t="s">
        <v>46</v>
      </c>
      <c r="B26" s="88"/>
      <c r="C26" s="358" t="s">
        <v>36</v>
      </c>
      <c r="D26" s="100" t="s">
        <v>57</v>
      </c>
      <c r="E26" s="107" t="s">
        <v>244</v>
      </c>
      <c r="F26" s="95"/>
      <c r="G26" s="354" t="s">
        <v>291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383" t="s">
        <v>12</v>
      </c>
      <c r="F27" s="95"/>
      <c r="G27" s="397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11" t="s">
        <v>76</v>
      </c>
      <c r="E28" s="399" t="s">
        <v>222</v>
      </c>
      <c r="F28" s="95"/>
      <c r="G28" s="404" t="s">
        <v>223</v>
      </c>
      <c r="H28" s="88"/>
    </row>
    <row r="29" spans="1:8" ht="15.75" thickBot="1" x14ac:dyDescent="0.3">
      <c r="A29" s="100" t="s">
        <v>289</v>
      </c>
      <c r="B29" s="362" t="s">
        <v>228</v>
      </c>
      <c r="C29" s="90"/>
      <c r="D29" s="412" t="s">
        <v>164</v>
      </c>
      <c r="E29" s="384" t="s">
        <v>290</v>
      </c>
      <c r="F29" s="95"/>
      <c r="G29" s="354" t="s">
        <v>59</v>
      </c>
      <c r="H29" s="88"/>
    </row>
    <row r="30" spans="1:8" x14ac:dyDescent="0.25">
      <c r="B30" s="360" t="s">
        <v>124</v>
      </c>
      <c r="C30" s="109" t="s">
        <v>41</v>
      </c>
      <c r="D30" s="110"/>
      <c r="E30" s="102" t="s">
        <v>8</v>
      </c>
      <c r="F30" s="95"/>
      <c r="G30" s="398" t="s">
        <v>52</v>
      </c>
      <c r="H30" s="5"/>
    </row>
    <row r="31" spans="1:8" x14ac:dyDescent="0.25">
      <c r="B31" s="361" t="s">
        <v>125</v>
      </c>
      <c r="C31" s="326" t="s">
        <v>123</v>
      </c>
      <c r="D31" s="5"/>
      <c r="E31" s="111" t="s">
        <v>7</v>
      </c>
      <c r="F31" s="113"/>
      <c r="G31" s="404" t="s">
        <v>223</v>
      </c>
      <c r="H31" s="112"/>
    </row>
    <row r="32" spans="1:8" ht="15.75" thickBot="1" x14ac:dyDescent="0.3">
      <c r="A32" s="5"/>
      <c r="B32" s="362" t="s">
        <v>160</v>
      </c>
      <c r="C32" s="100" t="s">
        <v>36</v>
      </c>
      <c r="D32" s="5"/>
      <c r="E32" s="107" t="s">
        <v>39</v>
      </c>
      <c r="F32" s="95"/>
      <c r="G32" s="354" t="s">
        <v>146</v>
      </c>
      <c r="H32" s="5"/>
    </row>
    <row r="33" spans="1:8" x14ac:dyDescent="0.25">
      <c r="A33" s="4"/>
      <c r="B33" s="88"/>
      <c r="C33" s="5"/>
      <c r="D33" s="93" t="s">
        <v>4</v>
      </c>
      <c r="E33" s="102" t="s">
        <v>8</v>
      </c>
      <c r="F33" s="104"/>
      <c r="G33" s="403"/>
      <c r="H33" s="88"/>
    </row>
    <row r="34" spans="1:8" x14ac:dyDescent="0.25">
      <c r="A34" s="88"/>
      <c r="B34" s="335" t="s">
        <v>128</v>
      </c>
      <c r="C34" s="97"/>
      <c r="D34" s="113" t="s">
        <v>2</v>
      </c>
      <c r="E34" s="104" t="s">
        <v>1</v>
      </c>
      <c r="F34" s="104"/>
      <c r="G34" s="336" t="s">
        <v>129</v>
      </c>
      <c r="H34" s="88"/>
    </row>
    <row r="35" spans="1:8" ht="15.75" thickBot="1" x14ac:dyDescent="0.3">
      <c r="A35" s="88"/>
      <c r="B35" s="409" t="s">
        <v>149</v>
      </c>
      <c r="C35" s="5"/>
      <c r="D35" s="100" t="s">
        <v>0</v>
      </c>
      <c r="E35" s="107" t="s">
        <v>40</v>
      </c>
      <c r="F35" s="104"/>
      <c r="G35" s="62"/>
      <c r="H35" s="88"/>
    </row>
    <row r="36" spans="1:8" x14ac:dyDescent="0.25">
      <c r="E36" s="330" t="s">
        <v>10</v>
      </c>
    </row>
    <row r="37" spans="1:8" x14ac:dyDescent="0.25">
      <c r="E37" s="400" t="s">
        <v>151</v>
      </c>
    </row>
    <row r="38" spans="1:8" ht="15.75" thickBot="1" x14ac:dyDescent="0.3">
      <c r="E38" s="331" t="s">
        <v>135</v>
      </c>
    </row>
    <row r="40" spans="1:8" x14ac:dyDescent="0.25">
      <c r="B40" s="353" t="s">
        <v>161</v>
      </c>
      <c r="C40" s="353" t="s">
        <v>162</v>
      </c>
      <c r="D40" s="353" t="s">
        <v>163</v>
      </c>
      <c r="E40" s="490" t="s">
        <v>137</v>
      </c>
      <c r="F40" s="490"/>
      <c r="G40" s="490"/>
      <c r="H40" s="490"/>
    </row>
  </sheetData>
  <mergeCells count="1">
    <mergeCell ref="E40:H40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43381</v>
      </c>
      <c r="B1" s="249">
        <f>A1+1</f>
        <v>43382</v>
      </c>
      <c r="C1" s="249">
        <f t="shared" ref="C1:E1" si="0">B1+1</f>
        <v>43383</v>
      </c>
      <c r="D1" s="249">
        <f t="shared" si="0"/>
        <v>43384</v>
      </c>
      <c r="E1" s="249">
        <f t="shared" si="0"/>
        <v>43385</v>
      </c>
      <c r="F1" s="249"/>
      <c r="G1" s="249">
        <f>E1+1</f>
        <v>43386</v>
      </c>
      <c r="H1" s="249">
        <f>G1+1</f>
        <v>43387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2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220" t="s">
        <v>88</v>
      </c>
      <c r="C6" s="241"/>
      <c r="D6" s="91"/>
      <c r="E6" s="88"/>
      <c r="F6" s="386"/>
      <c r="G6" s="395" t="s">
        <v>157</v>
      </c>
      <c r="H6" s="88"/>
    </row>
    <row r="7" spans="1:8" x14ac:dyDescent="0.25">
      <c r="A7" s="86"/>
      <c r="B7" s="222" t="s">
        <v>89</v>
      </c>
      <c r="C7" s="244"/>
      <c r="D7" s="91"/>
      <c r="E7" s="88"/>
      <c r="F7" s="386"/>
      <c r="G7" s="396" t="s">
        <v>1</v>
      </c>
      <c r="H7" s="88"/>
    </row>
    <row r="8" spans="1:8" ht="15.75" thickBot="1" x14ac:dyDescent="0.3">
      <c r="A8" s="12"/>
      <c r="B8" s="223" t="s">
        <v>90</v>
      </c>
      <c r="C8" s="247"/>
      <c r="D8" s="91"/>
      <c r="E8" s="88"/>
      <c r="F8" s="386"/>
      <c r="G8" s="422" t="s">
        <v>66</v>
      </c>
      <c r="H8" s="88"/>
    </row>
    <row r="9" spans="1:8" x14ac:dyDescent="0.25">
      <c r="A9" s="4"/>
      <c r="B9" s="22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416" t="s">
        <v>78</v>
      </c>
    </row>
    <row r="16" spans="1:8" x14ac:dyDescent="0.25">
      <c r="A16" s="19"/>
      <c r="B16" s="12"/>
      <c r="C16" s="68"/>
      <c r="D16" s="231"/>
      <c r="E16" s="231"/>
      <c r="F16" s="65"/>
      <c r="G16" s="95" t="s">
        <v>7</v>
      </c>
      <c r="H16" s="361" t="s">
        <v>18</v>
      </c>
    </row>
    <row r="17" spans="1:10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428" t="s">
        <v>226</v>
      </c>
    </row>
    <row r="18" spans="1:10" x14ac:dyDescent="0.25">
      <c r="A18" s="92"/>
      <c r="B18" s="4"/>
      <c r="C18" s="231"/>
      <c r="D18" s="420" t="s">
        <v>20</v>
      </c>
      <c r="E18" s="376" t="s">
        <v>20</v>
      </c>
      <c r="F18" s="95"/>
      <c r="G18" s="409" t="s">
        <v>224</v>
      </c>
      <c r="H18" s="93" t="s">
        <v>54</v>
      </c>
    </row>
    <row r="19" spans="1:10" x14ac:dyDescent="0.25">
      <c r="A19" s="332" t="s">
        <v>151</v>
      </c>
      <c r="B19" s="4"/>
      <c r="C19" s="231"/>
      <c r="D19" s="421" t="s">
        <v>3</v>
      </c>
      <c r="E19" s="231" t="s">
        <v>2</v>
      </c>
      <c r="F19" s="95"/>
      <c r="G19" s="409" t="s">
        <v>11</v>
      </c>
      <c r="H19" s="95" t="s">
        <v>18</v>
      </c>
    </row>
    <row r="20" spans="1:10" ht="15.75" thickBot="1" x14ac:dyDescent="0.3">
      <c r="A20" s="96"/>
      <c r="B20" s="4"/>
      <c r="C20" s="231"/>
      <c r="D20" s="421" t="s">
        <v>117</v>
      </c>
      <c r="E20" s="377" t="s">
        <v>92</v>
      </c>
      <c r="F20" s="95"/>
      <c r="G20" s="362" t="s">
        <v>174</v>
      </c>
      <c r="H20" s="98" t="s">
        <v>50</v>
      </c>
    </row>
    <row r="21" spans="1:10" x14ac:dyDescent="0.25">
      <c r="A21" s="92"/>
      <c r="B21" s="4"/>
      <c r="C21" s="231"/>
      <c r="D21" s="93" t="s">
        <v>15</v>
      </c>
      <c r="E21" s="231" t="s">
        <v>16</v>
      </c>
      <c r="F21" s="95"/>
      <c r="G21" s="5" t="s">
        <v>253</v>
      </c>
      <c r="H21" s="360" t="s">
        <v>14</v>
      </c>
    </row>
    <row r="22" spans="1:10" x14ac:dyDescent="0.25">
      <c r="A22" s="332" t="s">
        <v>151</v>
      </c>
      <c r="B22" s="4"/>
      <c r="C22" s="231"/>
      <c r="D22" s="95" t="s">
        <v>3</v>
      </c>
      <c r="E22" s="231" t="s">
        <v>76</v>
      </c>
      <c r="F22" s="95"/>
      <c r="G22" s="5" t="s">
        <v>6</v>
      </c>
      <c r="H22" s="361" t="s">
        <v>7</v>
      </c>
    </row>
    <row r="23" spans="1:10" ht="15.75" thickBot="1" x14ac:dyDescent="0.3">
      <c r="A23" s="96"/>
      <c r="B23" s="6"/>
      <c r="C23" s="7"/>
      <c r="D23" s="100" t="s">
        <v>148</v>
      </c>
      <c r="E23" s="231" t="s">
        <v>147</v>
      </c>
      <c r="F23" s="95"/>
      <c r="G23" s="358" t="s">
        <v>57</v>
      </c>
      <c r="H23" s="362" t="s">
        <v>178</v>
      </c>
    </row>
    <row r="24" spans="1:10" x14ac:dyDescent="0.25">
      <c r="A24" s="92"/>
      <c r="B24" s="88"/>
      <c r="C24" s="101" t="s">
        <v>17</v>
      </c>
      <c r="D24" s="93" t="s">
        <v>16</v>
      </c>
      <c r="E24" s="102" t="s">
        <v>13</v>
      </c>
      <c r="F24" s="95"/>
      <c r="G24" s="93" t="s">
        <v>120</v>
      </c>
      <c r="H24" s="321" t="s">
        <v>19</v>
      </c>
    </row>
    <row r="25" spans="1:10" x14ac:dyDescent="0.25">
      <c r="A25" s="332" t="s">
        <v>151</v>
      </c>
      <c r="B25" s="88"/>
      <c r="C25" s="95" t="s">
        <v>11</v>
      </c>
      <c r="D25" s="95" t="s">
        <v>7</v>
      </c>
      <c r="E25" s="104" t="s">
        <v>2</v>
      </c>
      <c r="F25" s="95"/>
      <c r="G25" s="95" t="s">
        <v>1</v>
      </c>
      <c r="H25" s="322" t="s">
        <v>18</v>
      </c>
    </row>
    <row r="26" spans="1:10" ht="15.75" thickBot="1" x14ac:dyDescent="0.3">
      <c r="A26" s="96"/>
      <c r="B26" s="88"/>
      <c r="C26" s="100" t="s">
        <v>58</v>
      </c>
      <c r="D26" s="100" t="s">
        <v>57</v>
      </c>
      <c r="E26" s="107" t="s">
        <v>244</v>
      </c>
      <c r="F26" s="95"/>
      <c r="G26" s="366" t="s">
        <v>252</v>
      </c>
      <c r="H26" s="333" t="s">
        <v>118</v>
      </c>
    </row>
    <row r="27" spans="1:10" x14ac:dyDescent="0.25">
      <c r="A27" s="368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10" x14ac:dyDescent="0.25">
      <c r="A28" s="326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10" ht="15.75" thickBot="1" x14ac:dyDescent="0.3">
      <c r="A29" s="366" t="s">
        <v>151</v>
      </c>
      <c r="B29" s="362" t="s">
        <v>208</v>
      </c>
      <c r="C29" s="90"/>
      <c r="D29" s="412" t="s">
        <v>168</v>
      </c>
      <c r="E29" s="412" t="s">
        <v>169</v>
      </c>
      <c r="F29" s="95"/>
      <c r="G29" s="362" t="s">
        <v>173</v>
      </c>
      <c r="H29" s="88"/>
      <c r="J29" s="231"/>
    </row>
    <row r="30" spans="1:10" x14ac:dyDescent="0.25">
      <c r="B30" s="93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10" x14ac:dyDescent="0.25">
      <c r="B31" s="95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10" ht="15.75" thickBot="1" x14ac:dyDescent="0.3">
      <c r="A32" s="5"/>
      <c r="B32" s="358" t="s">
        <v>244</v>
      </c>
      <c r="C32" s="100" t="s">
        <v>36</v>
      </c>
      <c r="D32" s="5"/>
      <c r="E32" s="412" t="s">
        <v>170</v>
      </c>
      <c r="F32" s="95"/>
      <c r="G32" s="362" t="s">
        <v>175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171</v>
      </c>
      <c r="F35" s="95"/>
      <c r="G35" s="88"/>
      <c r="H35" s="88"/>
    </row>
    <row r="37" spans="1:8" x14ac:dyDescent="0.25">
      <c r="A37" s="353" t="s">
        <v>137</v>
      </c>
      <c r="B37" s="353" t="s">
        <v>165</v>
      </c>
      <c r="D37" s="409" t="s">
        <v>167</v>
      </c>
      <c r="G37" s="353" t="s">
        <v>172</v>
      </c>
    </row>
    <row r="38" spans="1:8" x14ac:dyDescent="0.25">
      <c r="B38" s="353" t="s">
        <v>176</v>
      </c>
      <c r="D38" s="408" t="s">
        <v>209</v>
      </c>
      <c r="H38" s="353" t="s">
        <v>215</v>
      </c>
    </row>
    <row r="39" spans="1:8" x14ac:dyDescent="0.25">
      <c r="H39" s="353" t="s">
        <v>177</v>
      </c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43388</v>
      </c>
      <c r="B1" s="249">
        <f>A1+1</f>
        <v>43389</v>
      </c>
      <c r="C1" s="249">
        <f t="shared" ref="C1:E1" si="0">B1+1</f>
        <v>43390</v>
      </c>
      <c r="D1" s="249">
        <f t="shared" si="0"/>
        <v>43391</v>
      </c>
      <c r="E1" s="249">
        <f t="shared" si="0"/>
        <v>43392</v>
      </c>
      <c r="F1" s="249"/>
      <c r="G1" s="249">
        <f>E1+1</f>
        <v>43393</v>
      </c>
      <c r="H1" s="249">
        <f>G1+1</f>
        <v>43394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364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365" t="s">
        <v>18</v>
      </c>
      <c r="H4" s="88"/>
    </row>
    <row r="5" spans="1:8" ht="15.75" thickBot="1" x14ac:dyDescent="0.3">
      <c r="A5" s="4"/>
      <c r="B5" s="216" t="s">
        <v>87</v>
      </c>
      <c r="C5" s="114"/>
      <c r="D5" s="91"/>
      <c r="E5" s="88"/>
      <c r="F5" s="386"/>
      <c r="G5" s="437" t="s">
        <v>151</v>
      </c>
      <c r="H5" s="88"/>
    </row>
    <row r="6" spans="1:8" x14ac:dyDescent="0.25">
      <c r="A6" s="12"/>
      <c r="B6" s="21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1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1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219" t="s">
        <v>91</v>
      </c>
      <c r="C9" s="232"/>
      <c r="D9" s="91"/>
      <c r="E9" s="88"/>
      <c r="F9" s="386"/>
      <c r="G9" s="364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365" t="s">
        <v>7</v>
      </c>
      <c r="H10" s="88"/>
    </row>
    <row r="11" spans="1:8" ht="15.75" thickBot="1" x14ac:dyDescent="0.3">
      <c r="A11" s="4"/>
      <c r="B11" s="114"/>
      <c r="C11" s="114"/>
      <c r="D11" s="446"/>
      <c r="E11" s="88"/>
      <c r="F11" s="386"/>
      <c r="G11" s="437" t="s">
        <v>151</v>
      </c>
      <c r="H11" s="88"/>
    </row>
    <row r="12" spans="1:8" x14ac:dyDescent="0.25">
      <c r="A12" s="4"/>
      <c r="B12" s="114"/>
      <c r="C12" s="114"/>
      <c r="D12" s="446"/>
      <c r="E12" s="88"/>
      <c r="F12" s="386"/>
      <c r="G12" s="397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419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437" t="s">
        <v>151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95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362" t="s">
        <v>191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60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61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434" t="s">
        <v>49</v>
      </c>
      <c r="F26" s="95"/>
      <c r="G26" s="362" t="s">
        <v>293</v>
      </c>
      <c r="H26" s="362" t="s">
        <v>166</v>
      </c>
    </row>
    <row r="27" spans="1:8" x14ac:dyDescent="0.25">
      <c r="A27" s="42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427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362" t="s">
        <v>225</v>
      </c>
      <c r="B29" s="362" t="s">
        <v>180</v>
      </c>
      <c r="C29" s="90"/>
      <c r="D29" s="412" t="s">
        <v>183</v>
      </c>
      <c r="E29" s="412" t="s">
        <v>216</v>
      </c>
      <c r="F29" s="95"/>
      <c r="G29" s="362" t="s">
        <v>189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398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419" t="s">
        <v>5</v>
      </c>
      <c r="H31" s="112"/>
    </row>
    <row r="32" spans="1:8" ht="15.75" thickBot="1" x14ac:dyDescent="0.3">
      <c r="A32" s="5"/>
      <c r="B32" s="362" t="s">
        <v>181</v>
      </c>
      <c r="C32" s="100" t="s">
        <v>36</v>
      </c>
      <c r="D32" s="5"/>
      <c r="E32" s="412" t="s">
        <v>210</v>
      </c>
      <c r="F32" s="95"/>
      <c r="G32" s="437" t="s">
        <v>151</v>
      </c>
      <c r="H32" s="5"/>
    </row>
    <row r="33" spans="1:8" x14ac:dyDescent="0.25">
      <c r="A33" s="4"/>
      <c r="B33" s="88"/>
      <c r="C33" s="5"/>
      <c r="D33" s="360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231</v>
      </c>
      <c r="E35" s="412" t="s">
        <v>186</v>
      </c>
      <c r="F35" s="95"/>
      <c r="G35" s="88"/>
      <c r="H35" s="88"/>
    </row>
    <row r="37" spans="1:8" x14ac:dyDescent="0.25">
      <c r="A37" s="353" t="s">
        <v>179</v>
      </c>
      <c r="D37" s="409" t="s">
        <v>182</v>
      </c>
      <c r="E37" s="491" t="s">
        <v>137</v>
      </c>
      <c r="F37" s="492"/>
      <c r="G37" s="492"/>
      <c r="H37" s="493"/>
    </row>
    <row r="38" spans="1:8" x14ac:dyDescent="0.25">
      <c r="E38" s="409" t="s">
        <v>185</v>
      </c>
      <c r="G38" s="353" t="s">
        <v>187</v>
      </c>
      <c r="H38" s="353" t="s">
        <v>190</v>
      </c>
    </row>
    <row r="39" spans="1:8" x14ac:dyDescent="0.25">
      <c r="G39" s="353" t="s">
        <v>188</v>
      </c>
    </row>
    <row r="40" spans="1:8" x14ac:dyDescent="0.25">
      <c r="G40" s="353" t="s">
        <v>184</v>
      </c>
    </row>
    <row r="41" spans="1:8" x14ac:dyDescent="0.25">
      <c r="G41" s="353" t="s">
        <v>217</v>
      </c>
    </row>
    <row r="42" spans="1:8" x14ac:dyDescent="0.25">
      <c r="G42" s="491" t="s">
        <v>214</v>
      </c>
      <c r="H42" s="493"/>
    </row>
    <row r="43" spans="1:8" x14ac:dyDescent="0.25">
      <c r="G43" s="433" t="s">
        <v>245</v>
      </c>
    </row>
  </sheetData>
  <mergeCells count="2">
    <mergeCell ref="E37:H37"/>
    <mergeCell ref="G42:H42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43395</v>
      </c>
      <c r="B1" s="249">
        <f>A1+1</f>
        <v>43396</v>
      </c>
      <c r="C1" s="249">
        <f t="shared" ref="C1:E1" si="0">B1+1</f>
        <v>43397</v>
      </c>
      <c r="D1" s="249">
        <f t="shared" si="0"/>
        <v>43398</v>
      </c>
      <c r="E1" s="249">
        <f t="shared" si="0"/>
        <v>43399</v>
      </c>
      <c r="F1" s="249"/>
      <c r="G1" s="249">
        <f>E1+1</f>
        <v>43400</v>
      </c>
      <c r="H1" s="249">
        <f>G1+1</f>
        <v>43401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1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21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1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1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21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 t="s">
        <v>246</v>
      </c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 t="s">
        <v>248</v>
      </c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 t="s">
        <v>247</v>
      </c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 t="s">
        <v>159</v>
      </c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 t="s">
        <v>249</v>
      </c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 t="s">
        <v>250</v>
      </c>
      <c r="E16" s="231"/>
      <c r="F16" s="65"/>
      <c r="G16" s="95" t="s">
        <v>7</v>
      </c>
      <c r="H16" s="95" t="s">
        <v>18</v>
      </c>
    </row>
    <row r="17" spans="1:10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10" x14ac:dyDescent="0.25">
      <c r="A18" s="92" t="s">
        <v>21</v>
      </c>
      <c r="B18" s="4"/>
      <c r="C18" s="5"/>
      <c r="D18" s="93" t="s">
        <v>20</v>
      </c>
      <c r="E18" s="102" t="s">
        <v>20</v>
      </c>
      <c r="F18" s="95"/>
      <c r="G18" s="5"/>
      <c r="H18" s="93" t="s">
        <v>54</v>
      </c>
    </row>
    <row r="19" spans="1:10" x14ac:dyDescent="0.25">
      <c r="A19" s="94" t="s">
        <v>3</v>
      </c>
      <c r="B19" s="4"/>
      <c r="C19" s="5"/>
      <c r="D19" s="95" t="s">
        <v>3</v>
      </c>
      <c r="E19" s="104" t="s">
        <v>2</v>
      </c>
      <c r="F19" s="95"/>
      <c r="G19" s="5"/>
      <c r="H19" s="95" t="s">
        <v>18</v>
      </c>
    </row>
    <row r="20" spans="1:10" ht="15.75" thickBot="1" x14ac:dyDescent="0.3">
      <c r="A20" s="96" t="s">
        <v>50</v>
      </c>
      <c r="B20" s="4"/>
      <c r="C20" s="5"/>
      <c r="D20" s="435" t="s">
        <v>48</v>
      </c>
      <c r="E20" s="377" t="s">
        <v>92</v>
      </c>
      <c r="F20" s="95"/>
      <c r="G20" s="97"/>
      <c r="H20" s="98" t="s">
        <v>67</v>
      </c>
    </row>
    <row r="21" spans="1:10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10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10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362" t="s">
        <v>203</v>
      </c>
    </row>
    <row r="24" spans="1:10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103" t="s">
        <v>120</v>
      </c>
      <c r="H24" s="93" t="s">
        <v>19</v>
      </c>
    </row>
    <row r="25" spans="1:10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240" t="s">
        <v>1</v>
      </c>
      <c r="H25" s="95" t="s">
        <v>18</v>
      </c>
    </row>
    <row r="26" spans="1:10" ht="15.75" thickBot="1" x14ac:dyDescent="0.3">
      <c r="A26" s="96" t="s">
        <v>46</v>
      </c>
      <c r="B26" s="88"/>
      <c r="C26" s="100" t="s">
        <v>58</v>
      </c>
      <c r="D26" s="100" t="s">
        <v>57</v>
      </c>
      <c r="E26" s="107" t="s">
        <v>244</v>
      </c>
      <c r="F26" s="95"/>
      <c r="G26" s="100" t="s">
        <v>291</v>
      </c>
      <c r="H26" s="100" t="s">
        <v>112</v>
      </c>
      <c r="I26" s="444"/>
      <c r="J26" s="272"/>
    </row>
    <row r="27" spans="1:10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93" t="s">
        <v>77</v>
      </c>
      <c r="H27" s="88"/>
    </row>
    <row r="28" spans="1:10" x14ac:dyDescent="0.25">
      <c r="A28" s="108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26" t="s">
        <v>123</v>
      </c>
      <c r="H28" s="88"/>
    </row>
    <row r="29" spans="1:10" ht="15.75" thickBot="1" x14ac:dyDescent="0.3">
      <c r="A29" s="100" t="s">
        <v>289</v>
      </c>
      <c r="B29" s="362" t="s">
        <v>192</v>
      </c>
      <c r="C29" s="90"/>
      <c r="D29" s="412" t="s">
        <v>196</v>
      </c>
      <c r="E29" s="412" t="s">
        <v>292</v>
      </c>
      <c r="F29" s="95"/>
      <c r="G29" s="100" t="s">
        <v>59</v>
      </c>
      <c r="H29" s="88"/>
    </row>
    <row r="30" spans="1:10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10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10" ht="15.75" thickBot="1" x14ac:dyDescent="0.3">
      <c r="A32" s="5"/>
      <c r="B32" s="362" t="s">
        <v>218</v>
      </c>
      <c r="C32" s="100" t="s">
        <v>36</v>
      </c>
      <c r="D32" s="5"/>
      <c r="E32" s="412" t="s">
        <v>219</v>
      </c>
      <c r="F32" s="95"/>
      <c r="G32" s="362" t="s">
        <v>211</v>
      </c>
      <c r="H32" s="5"/>
    </row>
    <row r="33" spans="1:8" x14ac:dyDescent="0.25">
      <c r="A33" s="4"/>
      <c r="B33" s="88"/>
      <c r="C33" s="5"/>
      <c r="D33" s="397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1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437" t="s">
        <v>151</v>
      </c>
      <c r="E35" s="412" t="s">
        <v>199</v>
      </c>
      <c r="F35" s="95"/>
      <c r="G35" s="88"/>
      <c r="H35" s="88"/>
    </row>
    <row r="37" spans="1:8" x14ac:dyDescent="0.25">
      <c r="B37" s="353" t="s">
        <v>194</v>
      </c>
      <c r="D37" s="409" t="s">
        <v>193</v>
      </c>
      <c r="E37" s="409" t="s">
        <v>198</v>
      </c>
      <c r="G37" s="445" t="s">
        <v>200</v>
      </c>
      <c r="H37" s="357" t="s">
        <v>142</v>
      </c>
    </row>
    <row r="38" spans="1:8" x14ac:dyDescent="0.25">
      <c r="D38" s="407" t="s">
        <v>195</v>
      </c>
      <c r="G38" s="353" t="s">
        <v>201</v>
      </c>
      <c r="H38" s="353" t="s">
        <v>221</v>
      </c>
    </row>
    <row r="39" spans="1:8" x14ac:dyDescent="0.25">
      <c r="D39" s="407" t="s">
        <v>197</v>
      </c>
      <c r="G39" s="353" t="s">
        <v>202</v>
      </c>
      <c r="H39" s="353" t="s">
        <v>230</v>
      </c>
    </row>
    <row r="40" spans="1:8" x14ac:dyDescent="0.25">
      <c r="D40" s="353" t="s">
        <v>232</v>
      </c>
      <c r="G40" s="353" t="s">
        <v>220</v>
      </c>
      <c r="H40" s="429" t="s">
        <v>207</v>
      </c>
    </row>
    <row r="41" spans="1:8" x14ac:dyDescent="0.25">
      <c r="E41" s="490" t="s">
        <v>227</v>
      </c>
      <c r="F41" s="490"/>
      <c r="G41" s="490"/>
      <c r="H41" s="490"/>
    </row>
    <row r="42" spans="1:8" x14ac:dyDescent="0.25">
      <c r="H42" s="353" t="s">
        <v>205</v>
      </c>
    </row>
  </sheetData>
  <mergeCells count="1">
    <mergeCell ref="E41:H41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43402</v>
      </c>
      <c r="B1" s="249">
        <f>A1+1</f>
        <v>43403</v>
      </c>
      <c r="C1" s="249">
        <f t="shared" ref="C1:E1" si="0">B1+1</f>
        <v>43404</v>
      </c>
      <c r="D1" s="249">
        <f t="shared" si="0"/>
        <v>43405</v>
      </c>
      <c r="E1" s="249">
        <f t="shared" si="0"/>
        <v>43406</v>
      </c>
      <c r="F1" s="249"/>
      <c r="G1" s="249">
        <f>E1+1</f>
        <v>43407</v>
      </c>
      <c r="H1" s="249">
        <f>G1+1</f>
        <v>43408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06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20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0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0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20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 t="s">
        <v>213</v>
      </c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 t="s">
        <v>212</v>
      </c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 t="s">
        <v>134</v>
      </c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 t="s">
        <v>259</v>
      </c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95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366" t="s">
        <v>151</v>
      </c>
      <c r="D26" s="100" t="s">
        <v>57</v>
      </c>
      <c r="E26" s="107" t="s">
        <v>244</v>
      </c>
      <c r="F26" s="95"/>
      <c r="G26" s="362" t="s">
        <v>265</v>
      </c>
      <c r="H26" s="320" t="s">
        <v>118</v>
      </c>
    </row>
    <row r="27" spans="1:8" x14ac:dyDescent="0.25">
      <c r="A27" s="106" t="s">
        <v>75</v>
      </c>
      <c r="B27" s="102" t="s">
        <v>73</v>
      </c>
      <c r="C27" s="87"/>
      <c r="D27" s="105" t="s">
        <v>9</v>
      </c>
      <c r="E27" s="102" t="s">
        <v>12</v>
      </c>
      <c r="F27" s="95"/>
      <c r="G27" s="93" t="s">
        <v>77</v>
      </c>
      <c r="H27" s="88"/>
    </row>
    <row r="28" spans="1:8" x14ac:dyDescent="0.25">
      <c r="A28" s="108" t="s">
        <v>74</v>
      </c>
      <c r="B28" s="104" t="s">
        <v>55</v>
      </c>
      <c r="C28" s="89"/>
      <c r="D28" s="4" t="s">
        <v>76</v>
      </c>
      <c r="E28" s="104" t="s">
        <v>76</v>
      </c>
      <c r="F28" s="95"/>
      <c r="G28" s="95" t="s">
        <v>6</v>
      </c>
      <c r="H28" s="88"/>
    </row>
    <row r="29" spans="1:8" ht="15.75" thickBot="1" x14ac:dyDescent="0.3">
      <c r="A29" s="100" t="s">
        <v>289</v>
      </c>
      <c r="B29" s="100" t="s">
        <v>81</v>
      </c>
      <c r="C29" s="90"/>
      <c r="D29" s="107" t="s">
        <v>94</v>
      </c>
      <c r="E29" s="107" t="s">
        <v>290</v>
      </c>
      <c r="F29" s="95"/>
      <c r="G29" s="358" t="s">
        <v>266</v>
      </c>
      <c r="H29" s="88"/>
    </row>
    <row r="30" spans="1:8" x14ac:dyDescent="0.25">
      <c r="B30" s="93" t="s">
        <v>10</v>
      </c>
      <c r="C30" s="109" t="s">
        <v>41</v>
      </c>
      <c r="D30" s="110"/>
      <c r="E30" s="102" t="s">
        <v>8</v>
      </c>
      <c r="F30" s="95"/>
      <c r="G30" s="101" t="s">
        <v>52</v>
      </c>
      <c r="H30" s="5"/>
    </row>
    <row r="31" spans="1:8" x14ac:dyDescent="0.25">
      <c r="B31" s="95" t="s">
        <v>5</v>
      </c>
      <c r="C31" s="108" t="s">
        <v>6</v>
      </c>
      <c r="D31" s="5"/>
      <c r="E31" s="111" t="s">
        <v>7</v>
      </c>
      <c r="F31" s="113"/>
      <c r="G31" s="95" t="s">
        <v>5</v>
      </c>
      <c r="H31" s="112"/>
    </row>
    <row r="32" spans="1:8" ht="15.75" thickBot="1" x14ac:dyDescent="0.3">
      <c r="A32" s="5"/>
      <c r="B32" s="100" t="s">
        <v>145</v>
      </c>
      <c r="C32" s="366" t="s">
        <v>151</v>
      </c>
      <c r="D32" s="5"/>
      <c r="E32" s="107" t="s">
        <v>39</v>
      </c>
      <c r="F32" s="95"/>
      <c r="G32" s="100" t="s">
        <v>146</v>
      </c>
      <c r="H32" s="5"/>
    </row>
    <row r="33" spans="1:8" x14ac:dyDescent="0.25">
      <c r="A33" s="4"/>
      <c r="B33" s="88"/>
      <c r="C33" s="5"/>
      <c r="D33" s="93" t="s">
        <v>4</v>
      </c>
      <c r="E33" s="102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10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107" t="s">
        <v>40</v>
      </c>
      <c r="F35" s="95"/>
      <c r="G35" s="88"/>
      <c r="H35" s="88"/>
    </row>
    <row r="37" spans="1:8" x14ac:dyDescent="0.25">
      <c r="E37" s="409" t="s">
        <v>204</v>
      </c>
      <c r="H37" s="357" t="s">
        <v>143</v>
      </c>
    </row>
    <row r="38" spans="1:8" x14ac:dyDescent="0.25">
      <c r="H38" s="353" t="s">
        <v>206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zoomScale="75" zoomScaleNormal="75" workbookViewId="0">
      <pane ySplit="2" topLeftCell="A3" activePane="bottomLeft" state="frozen"/>
      <selection activeCell="H29" sqref="H29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43409</v>
      </c>
      <c r="B1" s="249">
        <f>A1+1</f>
        <v>43410</v>
      </c>
      <c r="C1" s="249">
        <f t="shared" ref="C1:E1" si="0">B1+1</f>
        <v>43411</v>
      </c>
      <c r="D1" s="249">
        <f t="shared" si="0"/>
        <v>43412</v>
      </c>
      <c r="E1" s="249">
        <f t="shared" si="0"/>
        <v>43413</v>
      </c>
      <c r="F1" s="249"/>
      <c r="G1" s="249">
        <f>E1+1</f>
        <v>43414</v>
      </c>
      <c r="H1" s="249">
        <f>G1+1</f>
        <v>43415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20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20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20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20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20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 t="s">
        <v>250</v>
      </c>
      <c r="E11" s="88"/>
      <c r="F11" s="386"/>
      <c r="G11" s="100" t="s">
        <v>264</v>
      </c>
      <c r="H11" s="88"/>
    </row>
    <row r="12" spans="1:8" x14ac:dyDescent="0.25">
      <c r="A12" s="4"/>
      <c r="B12" s="114"/>
      <c r="C12" s="114"/>
      <c r="D12" s="91" t="s">
        <v>280</v>
      </c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442"/>
      <c r="D14" s="438" t="s">
        <v>254</v>
      </c>
      <c r="E14" s="443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358" t="s">
        <v>264</v>
      </c>
    </row>
    <row r="18" spans="1:8" x14ac:dyDescent="0.25">
      <c r="A18" s="92" t="s">
        <v>21</v>
      </c>
      <c r="B18" s="4"/>
      <c r="C18" s="5"/>
      <c r="D18" s="317" t="s">
        <v>20</v>
      </c>
      <c r="E18" s="383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448" t="s">
        <v>2</v>
      </c>
      <c r="F19" s="95"/>
      <c r="G19" s="5"/>
      <c r="H19" s="95" t="s">
        <v>18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456" t="s">
        <v>151</v>
      </c>
      <c r="F20" s="95"/>
      <c r="G20" s="440" t="s">
        <v>130</v>
      </c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441" t="s">
        <v>131</v>
      </c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382" t="s">
        <v>123</v>
      </c>
      <c r="F22" s="95"/>
      <c r="G22" s="441" t="s">
        <v>136</v>
      </c>
      <c r="H22" s="326" t="s">
        <v>123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80</v>
      </c>
    </row>
    <row r="24" spans="1:8" x14ac:dyDescent="0.25">
      <c r="A24" s="92" t="s">
        <v>13</v>
      </c>
      <c r="B24" s="88"/>
      <c r="C24" s="416" t="s">
        <v>17</v>
      </c>
      <c r="D24" s="93" t="s">
        <v>16</v>
      </c>
      <c r="E24" s="102" t="s">
        <v>13</v>
      </c>
      <c r="F24" s="95"/>
      <c r="G24" s="103" t="s">
        <v>120</v>
      </c>
      <c r="H24" s="317" t="s">
        <v>19</v>
      </c>
    </row>
    <row r="25" spans="1:8" x14ac:dyDescent="0.25">
      <c r="A25" s="94" t="s">
        <v>3</v>
      </c>
      <c r="B25" s="88"/>
      <c r="C25" s="361" t="s">
        <v>11</v>
      </c>
      <c r="D25" s="95" t="s">
        <v>7</v>
      </c>
      <c r="E25" s="104" t="s">
        <v>2</v>
      </c>
      <c r="F25" s="95"/>
      <c r="G25" s="326" t="s">
        <v>123</v>
      </c>
      <c r="H25" s="318" t="s">
        <v>18</v>
      </c>
    </row>
    <row r="26" spans="1:8" ht="15.75" thickBot="1" x14ac:dyDescent="0.3">
      <c r="A26" s="96" t="s">
        <v>46</v>
      </c>
      <c r="B26" s="88"/>
      <c r="C26" s="362" t="s">
        <v>378</v>
      </c>
      <c r="D26" s="100" t="s">
        <v>57</v>
      </c>
      <c r="E26" s="107" t="s">
        <v>244</v>
      </c>
      <c r="F26" s="95"/>
      <c r="G26" s="100" t="s">
        <v>291</v>
      </c>
      <c r="H26" s="320" t="s">
        <v>118</v>
      </c>
    </row>
    <row r="27" spans="1:8" x14ac:dyDescent="0.25">
      <c r="A27" s="106" t="s">
        <v>75</v>
      </c>
      <c r="B27" s="102" t="s">
        <v>73</v>
      </c>
      <c r="C27" s="87"/>
      <c r="D27" s="410" t="s">
        <v>9</v>
      </c>
      <c r="E27" s="439" t="s">
        <v>10</v>
      </c>
      <c r="F27" s="95"/>
      <c r="G27" s="93" t="s">
        <v>77</v>
      </c>
      <c r="H27" s="88"/>
    </row>
    <row r="28" spans="1:8" x14ac:dyDescent="0.25">
      <c r="A28" s="108" t="s">
        <v>74</v>
      </c>
      <c r="B28" s="104" t="s">
        <v>55</v>
      </c>
      <c r="C28" s="89"/>
      <c r="D28" s="447" t="s">
        <v>76</v>
      </c>
      <c r="E28" s="414" t="s">
        <v>76</v>
      </c>
      <c r="F28" s="95"/>
      <c r="G28" s="326" t="s">
        <v>123</v>
      </c>
      <c r="H28" s="88"/>
    </row>
    <row r="29" spans="1:8" ht="15.75" thickBot="1" x14ac:dyDescent="0.3">
      <c r="A29" s="100" t="s">
        <v>289</v>
      </c>
      <c r="B29" s="100" t="s">
        <v>81</v>
      </c>
      <c r="C29" s="90"/>
      <c r="D29" s="412" t="s">
        <v>271</v>
      </c>
      <c r="E29" s="412" t="s">
        <v>295</v>
      </c>
      <c r="F29" s="95"/>
      <c r="G29" s="100" t="s">
        <v>59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326" t="s">
        <v>123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268</v>
      </c>
      <c r="C32" s="100" t="s">
        <v>36</v>
      </c>
      <c r="D32" s="5"/>
      <c r="E32" s="412" t="s">
        <v>272</v>
      </c>
      <c r="F32" s="95"/>
      <c r="G32" s="362" t="s">
        <v>276</v>
      </c>
      <c r="H32" s="5"/>
    </row>
    <row r="33" spans="1:8" x14ac:dyDescent="0.25">
      <c r="A33" s="4"/>
      <c r="B33" s="88"/>
      <c r="C33" s="5"/>
      <c r="D33" s="360" t="s">
        <v>4</v>
      </c>
      <c r="E33" s="439" t="s">
        <v>258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76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233</v>
      </c>
      <c r="E35" s="412" t="s">
        <v>273</v>
      </c>
      <c r="F35" s="95"/>
      <c r="G35" s="88"/>
      <c r="H35" s="88"/>
    </row>
    <row r="36" spans="1:8" x14ac:dyDescent="0.25">
      <c r="E36" s="454"/>
    </row>
    <row r="37" spans="1:8" x14ac:dyDescent="0.25">
      <c r="E37" s="336"/>
      <c r="H37" s="429" t="s">
        <v>240</v>
      </c>
    </row>
    <row r="38" spans="1:8" x14ac:dyDescent="0.25">
      <c r="B38" s="353" t="s">
        <v>269</v>
      </c>
      <c r="C38" s="353" t="s">
        <v>270</v>
      </c>
      <c r="D38" s="353" t="s">
        <v>274</v>
      </c>
      <c r="E38" s="494" t="s">
        <v>241</v>
      </c>
      <c r="F38" s="494"/>
      <c r="G38" s="494"/>
      <c r="H38" s="494"/>
    </row>
    <row r="39" spans="1:8" x14ac:dyDescent="0.25">
      <c r="E39" s="436" t="s">
        <v>392</v>
      </c>
      <c r="F39" s="436"/>
      <c r="G39" s="490" t="s">
        <v>251</v>
      </c>
      <c r="H39" s="490"/>
    </row>
    <row r="40" spans="1:8" x14ac:dyDescent="0.25">
      <c r="C40" s="494" t="s">
        <v>257</v>
      </c>
      <c r="D40" s="494"/>
      <c r="E40" s="494"/>
      <c r="F40" s="494"/>
      <c r="G40" s="494"/>
      <c r="H40" s="494"/>
    </row>
    <row r="41" spans="1:8" x14ac:dyDescent="0.25">
      <c r="G41" s="490" t="s">
        <v>260</v>
      </c>
      <c r="H41" s="490"/>
    </row>
    <row r="42" spans="1:8" x14ac:dyDescent="0.25">
      <c r="G42" s="490" t="s">
        <v>261</v>
      </c>
      <c r="H42" s="490"/>
    </row>
    <row r="43" spans="1:8" x14ac:dyDescent="0.25">
      <c r="G43" s="353" t="s">
        <v>275</v>
      </c>
    </row>
    <row r="44" spans="1:8" x14ac:dyDescent="0.25">
      <c r="H44" s="353" t="s">
        <v>277</v>
      </c>
    </row>
    <row r="45" spans="1:8" x14ac:dyDescent="0.25">
      <c r="G45" s="353" t="s">
        <v>278</v>
      </c>
    </row>
  </sheetData>
  <mergeCells count="5">
    <mergeCell ref="G42:H42"/>
    <mergeCell ref="E38:H38"/>
    <mergeCell ref="G39:H39"/>
    <mergeCell ref="C40:H40"/>
    <mergeCell ref="G41:H41"/>
  </mergeCells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zoomScale="75" zoomScaleNormal="75" workbookViewId="0">
      <pane ySplit="2" topLeftCell="A3" activePane="bottomLeft" state="frozen"/>
      <selection activeCell="H29" sqref="H29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43416</v>
      </c>
      <c r="B1" s="249">
        <f>A1+1</f>
        <v>43417</v>
      </c>
      <c r="C1" s="249">
        <f t="shared" ref="C1:E1" si="0">B1+1</f>
        <v>43418</v>
      </c>
      <c r="D1" s="249">
        <f t="shared" si="0"/>
        <v>43419</v>
      </c>
      <c r="E1" s="249">
        <f t="shared" si="0"/>
        <v>43420</v>
      </c>
      <c r="F1" s="249"/>
      <c r="G1" s="249">
        <f>E1+1</f>
        <v>43421</v>
      </c>
      <c r="H1" s="249">
        <f>G1+1</f>
        <v>43422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406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365" t="s">
        <v>18</v>
      </c>
      <c r="H4" s="88"/>
    </row>
    <row r="5" spans="1:8" ht="15.75" thickBot="1" x14ac:dyDescent="0.3">
      <c r="A5" s="4"/>
      <c r="B5" s="196" t="s">
        <v>87</v>
      </c>
      <c r="C5" s="114"/>
      <c r="D5" s="91"/>
      <c r="E5" s="88"/>
      <c r="F5" s="386"/>
      <c r="G5" s="354" t="s">
        <v>35</v>
      </c>
      <c r="H5" s="88"/>
    </row>
    <row r="6" spans="1:8" x14ac:dyDescent="0.25">
      <c r="A6" s="12"/>
      <c r="B6" s="19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9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9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9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95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266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294</v>
      </c>
      <c r="H26" s="320" t="s">
        <v>118</v>
      </c>
    </row>
    <row r="27" spans="1:8" x14ac:dyDescent="0.25">
      <c r="A27" s="106" t="s">
        <v>75</v>
      </c>
      <c r="B27" s="102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10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100" t="s">
        <v>81</v>
      </c>
      <c r="C29" s="90"/>
      <c r="D29" s="412" t="s">
        <v>281</v>
      </c>
      <c r="E29" s="412" t="s">
        <v>284</v>
      </c>
      <c r="F29" s="95"/>
      <c r="G29" s="362" t="s">
        <v>288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101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95" t="s">
        <v>5</v>
      </c>
      <c r="H31" s="112"/>
    </row>
    <row r="32" spans="1:8" ht="15.75" thickBot="1" x14ac:dyDescent="0.3">
      <c r="A32" s="5"/>
      <c r="B32" s="362" t="s">
        <v>279</v>
      </c>
      <c r="C32" s="100" t="s">
        <v>36</v>
      </c>
      <c r="D32" s="5"/>
      <c r="E32" s="412" t="s">
        <v>285</v>
      </c>
      <c r="F32" s="95"/>
      <c r="G32" s="358" t="s">
        <v>36</v>
      </c>
      <c r="H32" s="5"/>
    </row>
    <row r="33" spans="1:8" x14ac:dyDescent="0.25">
      <c r="A33" s="4"/>
      <c r="B33" s="88"/>
      <c r="C33" s="5"/>
      <c r="D33" s="368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57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6" t="s">
        <v>151</v>
      </c>
      <c r="E35" s="412" t="s">
        <v>286</v>
      </c>
      <c r="F35" s="95"/>
      <c r="G35" s="88"/>
      <c r="H35" s="88"/>
    </row>
    <row r="36" spans="1:8" x14ac:dyDescent="0.25">
      <c r="A36" s="353" t="s">
        <v>229</v>
      </c>
    </row>
    <row r="37" spans="1:8" x14ac:dyDescent="0.25">
      <c r="A37" s="432" t="s">
        <v>242</v>
      </c>
      <c r="D37" s="409" t="s">
        <v>234</v>
      </c>
      <c r="G37" s="455" t="s">
        <v>391</v>
      </c>
      <c r="H37" s="353" t="s">
        <v>299</v>
      </c>
    </row>
    <row r="38" spans="1:8" x14ac:dyDescent="0.25">
      <c r="A38" s="353" t="s">
        <v>251</v>
      </c>
      <c r="D38" s="353" t="s">
        <v>282</v>
      </c>
      <c r="G38" s="353" t="s">
        <v>287</v>
      </c>
      <c r="H38" s="353" t="s">
        <v>296</v>
      </c>
    </row>
    <row r="39" spans="1:8" x14ac:dyDescent="0.25">
      <c r="A39" s="353" t="s">
        <v>260</v>
      </c>
      <c r="D39" s="353" t="s">
        <v>283</v>
      </c>
      <c r="H39" s="353" t="s">
        <v>297</v>
      </c>
    </row>
    <row r="40" spans="1:8" x14ac:dyDescent="0.25">
      <c r="A40" s="353" t="s">
        <v>261</v>
      </c>
      <c r="H40" s="353" t="s">
        <v>298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zoomScale="75" zoomScaleNormal="75" workbookViewId="0">
      <pane ySplit="2" topLeftCell="A3" activePane="bottomLeft" state="frozen"/>
      <selection activeCell="H29" sqref="H29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43423</v>
      </c>
      <c r="B1" s="249">
        <f>A1+1</f>
        <v>43424</v>
      </c>
      <c r="C1" s="249">
        <f t="shared" ref="C1:E1" si="0">B1+1</f>
        <v>43425</v>
      </c>
      <c r="D1" s="249">
        <f t="shared" si="0"/>
        <v>43426</v>
      </c>
      <c r="E1" s="249">
        <f t="shared" si="0"/>
        <v>43427</v>
      </c>
      <c r="F1" s="249"/>
      <c r="G1" s="249">
        <f>E1+1</f>
        <v>43428</v>
      </c>
      <c r="H1" s="249">
        <f>G1+1</f>
        <v>43429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103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91" t="s">
        <v>87</v>
      </c>
      <c r="C5" s="114"/>
      <c r="D5" s="91"/>
      <c r="E5" s="88"/>
      <c r="F5" s="386"/>
      <c r="G5" s="366" t="s">
        <v>151</v>
      </c>
      <c r="H5" s="88"/>
    </row>
    <row r="6" spans="1:8" x14ac:dyDescent="0.25">
      <c r="A6" s="12"/>
      <c r="B6" s="19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9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9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9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 t="s">
        <v>388</v>
      </c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 t="s">
        <v>389</v>
      </c>
      <c r="E13" s="88"/>
      <c r="F13" s="386"/>
      <c r="G13" s="326" t="s">
        <v>123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95" t="s">
        <v>18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377" t="s">
        <v>92</v>
      </c>
      <c r="F20" s="95"/>
      <c r="G20" s="97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362" t="s">
        <v>408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417" t="s">
        <v>13</v>
      </c>
      <c r="F24" s="95"/>
      <c r="G24" s="103" t="s">
        <v>120</v>
      </c>
      <c r="H24" s="93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418" t="s">
        <v>2</v>
      </c>
      <c r="F25" s="95"/>
      <c r="G25" s="240" t="s">
        <v>1</v>
      </c>
      <c r="H25" s="95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362" t="s">
        <v>407</v>
      </c>
      <c r="F26" s="95"/>
      <c r="G26" s="366" t="s">
        <v>151</v>
      </c>
      <c r="H26" s="358" t="s">
        <v>49</v>
      </c>
    </row>
    <row r="27" spans="1:8" x14ac:dyDescent="0.25">
      <c r="A27" s="106" t="s">
        <v>75</v>
      </c>
      <c r="B27" s="413" t="s">
        <v>73</v>
      </c>
      <c r="C27" s="87"/>
      <c r="D27" s="105" t="s">
        <v>9</v>
      </c>
      <c r="E27" s="413" t="s">
        <v>12</v>
      </c>
      <c r="F27" s="95"/>
      <c r="G27" s="103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" t="s">
        <v>76</v>
      </c>
      <c r="E28" s="414" t="s">
        <v>76</v>
      </c>
      <c r="F28" s="95"/>
      <c r="G28" s="240" t="s">
        <v>6</v>
      </c>
      <c r="H28" s="88"/>
    </row>
    <row r="29" spans="1:8" ht="15.75" thickBot="1" x14ac:dyDescent="0.3">
      <c r="A29" s="100" t="s">
        <v>289</v>
      </c>
      <c r="B29" s="362" t="s">
        <v>395</v>
      </c>
      <c r="C29" s="90"/>
      <c r="D29" s="434" t="s">
        <v>49</v>
      </c>
      <c r="E29" s="412" t="s">
        <v>301</v>
      </c>
      <c r="F29" s="95"/>
      <c r="G29" s="366" t="s">
        <v>151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103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240" t="s">
        <v>5</v>
      </c>
      <c r="H31" s="112"/>
    </row>
    <row r="32" spans="1:8" ht="15.75" thickBot="1" x14ac:dyDescent="0.3">
      <c r="A32" s="5"/>
      <c r="B32" s="362" t="s">
        <v>279</v>
      </c>
      <c r="C32" s="100" t="s">
        <v>36</v>
      </c>
      <c r="D32" s="5"/>
      <c r="E32" s="412" t="s">
        <v>303</v>
      </c>
      <c r="F32" s="95"/>
      <c r="G32" s="366" t="s">
        <v>151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304</v>
      </c>
      <c r="F35" s="95"/>
      <c r="G35" s="88"/>
      <c r="H35" s="88"/>
    </row>
    <row r="37" spans="1:8" x14ac:dyDescent="0.25">
      <c r="D37" s="409" t="s">
        <v>300</v>
      </c>
      <c r="E37" s="491" t="s">
        <v>267</v>
      </c>
      <c r="F37" s="492"/>
      <c r="G37" s="492"/>
      <c r="H37" s="493"/>
    </row>
    <row r="38" spans="1:8" x14ac:dyDescent="0.25">
      <c r="E38" s="409" t="s">
        <v>235</v>
      </c>
      <c r="H38" s="353" t="s">
        <v>308</v>
      </c>
    </row>
    <row r="39" spans="1:8" x14ac:dyDescent="0.25">
      <c r="E39" s="491" t="s">
        <v>262</v>
      </c>
      <c r="F39" s="492"/>
      <c r="G39" s="492"/>
      <c r="H39" s="493"/>
    </row>
    <row r="40" spans="1:8" x14ac:dyDescent="0.25">
      <c r="E40" s="353" t="s">
        <v>302</v>
      </c>
      <c r="G40" s="353" t="s">
        <v>306</v>
      </c>
      <c r="H40" s="353" t="s">
        <v>309</v>
      </c>
    </row>
    <row r="41" spans="1:8" x14ac:dyDescent="0.25">
      <c r="D41" s="491" t="s">
        <v>374</v>
      </c>
      <c r="E41" s="492"/>
      <c r="F41" s="492"/>
      <c r="G41" s="492"/>
      <c r="H41" s="493"/>
    </row>
    <row r="42" spans="1:8" x14ac:dyDescent="0.25">
      <c r="G42" s="495" t="s">
        <v>377</v>
      </c>
      <c r="H42" s="496"/>
    </row>
    <row r="43" spans="1:8" x14ac:dyDescent="0.25">
      <c r="G43" s="452" t="s">
        <v>381</v>
      </c>
      <c r="H43" s="453" t="s">
        <v>382</v>
      </c>
    </row>
  </sheetData>
  <mergeCells count="4">
    <mergeCell ref="E37:H37"/>
    <mergeCell ref="E39:H39"/>
    <mergeCell ref="D41:H41"/>
    <mergeCell ref="G42:H42"/>
  </mergeCell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5" zoomScaleNormal="75" workbookViewId="0">
      <pane ySplit="2" topLeftCell="A3" activePane="bottomLeft" state="frozen"/>
      <selection activeCell="D28" sqref="D28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43430</v>
      </c>
      <c r="B1" s="249">
        <f>A1+1</f>
        <v>43431</v>
      </c>
      <c r="C1" s="249">
        <f t="shared" ref="C1:E1" si="0">B1+1</f>
        <v>43432</v>
      </c>
      <c r="D1" s="249">
        <f t="shared" si="0"/>
        <v>43433</v>
      </c>
      <c r="E1" s="249">
        <f t="shared" si="0"/>
        <v>43434</v>
      </c>
      <c r="F1" s="249"/>
      <c r="G1" s="249">
        <f>E1+1</f>
        <v>43435</v>
      </c>
      <c r="H1" s="249">
        <f>G1+1</f>
        <v>43436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86" t="s">
        <v>87</v>
      </c>
      <c r="C5" s="114"/>
      <c r="D5" s="91"/>
      <c r="E5" s="88"/>
      <c r="F5" s="386"/>
      <c r="G5" s="366" t="s">
        <v>151</v>
      </c>
      <c r="H5" s="88"/>
    </row>
    <row r="6" spans="1:8" x14ac:dyDescent="0.25">
      <c r="A6" s="12"/>
      <c r="B6" s="18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8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8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8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 t="s">
        <v>388</v>
      </c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366" t="s">
        <v>151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95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358" t="s">
        <v>406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413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41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412" t="s">
        <v>375</v>
      </c>
      <c r="F26" s="95"/>
      <c r="G26" s="362" t="s">
        <v>318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62" t="s">
        <v>396</v>
      </c>
      <c r="C29" s="90"/>
      <c r="D29" s="412" t="s">
        <v>376</v>
      </c>
      <c r="E29" s="412" t="s">
        <v>314</v>
      </c>
      <c r="F29" s="95"/>
      <c r="G29" s="362" t="s">
        <v>319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313</v>
      </c>
      <c r="C32" s="100" t="s">
        <v>36</v>
      </c>
      <c r="D32" s="5"/>
      <c r="E32" s="412" t="s">
        <v>315</v>
      </c>
      <c r="F32" s="95"/>
      <c r="G32" s="362" t="s">
        <v>320</v>
      </c>
      <c r="H32" s="5"/>
    </row>
    <row r="33" spans="1:8" x14ac:dyDescent="0.25">
      <c r="A33" s="4"/>
      <c r="B33" s="88"/>
      <c r="C33" s="5"/>
      <c r="D33" s="360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236</v>
      </c>
      <c r="E35" s="412" t="s">
        <v>316</v>
      </c>
      <c r="F35" s="95"/>
      <c r="G35" s="88"/>
      <c r="H35" s="88"/>
    </row>
    <row r="36" spans="1:8" x14ac:dyDescent="0.25">
      <c r="E36" s="449" t="s">
        <v>409</v>
      </c>
    </row>
    <row r="37" spans="1:8" x14ac:dyDescent="0.25">
      <c r="B37" s="353" t="s">
        <v>310</v>
      </c>
      <c r="E37" s="450" t="s">
        <v>18</v>
      </c>
      <c r="G37" s="353" t="s">
        <v>393</v>
      </c>
      <c r="H37" s="353" t="s">
        <v>144</v>
      </c>
    </row>
    <row r="38" spans="1:8" ht="15.75" thickBot="1" x14ac:dyDescent="0.3">
      <c r="B38" s="353" t="s">
        <v>311</v>
      </c>
      <c r="E38" s="451" t="s">
        <v>35</v>
      </c>
      <c r="G38" s="353" t="s">
        <v>317</v>
      </c>
      <c r="H38" s="353" t="s">
        <v>321</v>
      </c>
    </row>
    <row r="39" spans="1:8" x14ac:dyDescent="0.25">
      <c r="B39" s="353" t="s">
        <v>312</v>
      </c>
      <c r="H39" s="353" t="s">
        <v>322</v>
      </c>
    </row>
    <row r="40" spans="1:8" x14ac:dyDescent="0.25">
      <c r="H40" s="353" t="s">
        <v>323</v>
      </c>
    </row>
    <row r="41" spans="1:8" x14ac:dyDescent="0.25">
      <c r="H41" s="353" t="s">
        <v>397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opLeftCell="A7" workbookViewId="0">
      <selection activeCell="A27" sqref="A27"/>
    </sheetView>
  </sheetViews>
  <sheetFormatPr defaultRowHeight="15" x14ac:dyDescent="0.25"/>
  <cols>
    <col min="1" max="1" width="6.7109375" style="259" customWidth="1"/>
    <col min="2" max="2" width="24.7109375" style="230" customWidth="1"/>
    <col min="3" max="3" width="23.7109375" style="230" customWidth="1"/>
    <col min="4" max="4" width="26" style="230" customWidth="1"/>
    <col min="5" max="5" width="27.42578125" style="230" customWidth="1"/>
    <col min="6" max="6" width="6.28515625" style="230" customWidth="1"/>
    <col min="7" max="7" width="27.42578125" style="230" customWidth="1"/>
    <col min="8" max="8" width="23.7109375" style="230" customWidth="1"/>
    <col min="9" max="9" width="23.7109375" style="230" hidden="1" customWidth="1"/>
    <col min="10" max="10" width="7" style="259" customWidth="1"/>
    <col min="11" max="16384" width="9.140625" style="230"/>
  </cols>
  <sheetData>
    <row r="1" spans="1:10" ht="15.75" thickBot="1" x14ac:dyDescent="0.3">
      <c r="J1" s="260"/>
    </row>
    <row r="2" spans="1:10" x14ac:dyDescent="0.25">
      <c r="B2" s="261" t="s">
        <v>95</v>
      </c>
      <c r="C2" s="262"/>
      <c r="D2" s="263"/>
      <c r="E2" s="264"/>
      <c r="G2" s="261" t="s">
        <v>96</v>
      </c>
      <c r="H2" s="265"/>
      <c r="I2" s="266"/>
      <c r="J2" s="260"/>
    </row>
    <row r="3" spans="1:10" ht="15.75" thickBot="1" x14ac:dyDescent="0.3">
      <c r="B3" s="267"/>
      <c r="C3" s="268"/>
      <c r="D3" s="269"/>
      <c r="E3" s="270"/>
      <c r="G3" s="271"/>
      <c r="H3" s="272"/>
      <c r="I3" s="273"/>
      <c r="J3" s="260"/>
    </row>
    <row r="4" spans="1:10" x14ac:dyDescent="0.25">
      <c r="B4" s="274"/>
      <c r="C4" s="275" t="s">
        <v>97</v>
      </c>
      <c r="D4" s="275" t="s">
        <v>98</v>
      </c>
      <c r="E4" s="276" t="s">
        <v>99</v>
      </c>
      <c r="G4" s="277"/>
      <c r="H4" s="278" t="s">
        <v>100</v>
      </c>
      <c r="I4" s="279" t="s">
        <v>101</v>
      </c>
      <c r="J4" s="260"/>
    </row>
    <row r="5" spans="1:10" ht="15.75" thickBot="1" x14ac:dyDescent="0.3">
      <c r="A5" s="280" t="s">
        <v>102</v>
      </c>
      <c r="B5" s="281" t="s">
        <v>103</v>
      </c>
      <c r="C5" s="282" t="s">
        <v>104</v>
      </c>
      <c r="D5" s="282" t="s">
        <v>104</v>
      </c>
      <c r="E5" s="283" t="s">
        <v>104</v>
      </c>
      <c r="G5" s="281" t="s">
        <v>103</v>
      </c>
      <c r="H5" s="284" t="s">
        <v>104</v>
      </c>
      <c r="I5" s="285" t="s">
        <v>104</v>
      </c>
      <c r="J5" s="286" t="s">
        <v>105</v>
      </c>
    </row>
    <row r="6" spans="1:10" x14ac:dyDescent="0.25">
      <c r="A6" s="287">
        <v>1</v>
      </c>
      <c r="B6" s="288">
        <v>43360</v>
      </c>
      <c r="C6" s="289" t="s">
        <v>50</v>
      </c>
      <c r="D6" s="290" t="s">
        <v>106</v>
      </c>
      <c r="E6" s="291" t="s">
        <v>107</v>
      </c>
      <c r="G6" s="292">
        <v>43363</v>
      </c>
      <c r="H6" s="293" t="s">
        <v>108</v>
      </c>
      <c r="I6" s="294" t="s">
        <v>109</v>
      </c>
      <c r="J6" s="287">
        <v>1</v>
      </c>
    </row>
    <row r="7" spans="1:10" x14ac:dyDescent="0.25">
      <c r="A7" s="287">
        <v>2</v>
      </c>
      <c r="B7" s="295">
        <f>B6+7</f>
        <v>43367</v>
      </c>
      <c r="C7" s="296" t="s">
        <v>110</v>
      </c>
      <c r="D7" s="297" t="s">
        <v>62</v>
      </c>
      <c r="E7" s="298" t="s">
        <v>111</v>
      </c>
      <c r="G7" s="299">
        <f t="shared" ref="G7:G19" si="0">G6+7</f>
        <v>43370</v>
      </c>
      <c r="H7" s="300" t="s">
        <v>112</v>
      </c>
      <c r="I7" s="301" t="s">
        <v>113</v>
      </c>
      <c r="J7" s="287">
        <v>2</v>
      </c>
    </row>
    <row r="8" spans="1:10" x14ac:dyDescent="0.25">
      <c r="A8" s="287">
        <v>3</v>
      </c>
      <c r="B8" s="295">
        <f t="shared" ref="B8:B27" si="1">B7+7</f>
        <v>43374</v>
      </c>
      <c r="C8" s="289" t="s">
        <v>50</v>
      </c>
      <c r="D8" s="297" t="s">
        <v>106</v>
      </c>
      <c r="E8" s="291" t="s">
        <v>107</v>
      </c>
      <c r="G8" s="299">
        <f t="shared" si="0"/>
        <v>43377</v>
      </c>
      <c r="H8" s="293" t="s">
        <v>108</v>
      </c>
      <c r="I8" s="302" t="s">
        <v>109</v>
      </c>
      <c r="J8" s="287">
        <v>3</v>
      </c>
    </row>
    <row r="9" spans="1:10" x14ac:dyDescent="0.25">
      <c r="A9" s="287"/>
      <c r="B9" s="295">
        <f t="shared" si="1"/>
        <v>43381</v>
      </c>
      <c r="C9" s="303" t="s">
        <v>114</v>
      </c>
      <c r="D9" s="304" t="s">
        <v>114</v>
      </c>
      <c r="E9" s="304" t="s">
        <v>114</v>
      </c>
      <c r="G9" s="299">
        <f t="shared" si="0"/>
        <v>43384</v>
      </c>
      <c r="H9" s="300" t="s">
        <v>112</v>
      </c>
      <c r="I9" s="301" t="s">
        <v>113</v>
      </c>
      <c r="J9" s="305">
        <v>4</v>
      </c>
    </row>
    <row r="10" spans="1:10" x14ac:dyDescent="0.25">
      <c r="A10" s="287">
        <v>4</v>
      </c>
      <c r="B10" s="295">
        <f t="shared" si="1"/>
        <v>43388</v>
      </c>
      <c r="C10" s="296" t="s">
        <v>110</v>
      </c>
      <c r="D10" s="297" t="s">
        <v>62</v>
      </c>
      <c r="E10" s="298" t="s">
        <v>111</v>
      </c>
      <c r="G10" s="299">
        <f t="shared" si="0"/>
        <v>43391</v>
      </c>
      <c r="H10" s="293" t="s">
        <v>108</v>
      </c>
      <c r="I10" s="302" t="s">
        <v>109</v>
      </c>
      <c r="J10" s="305">
        <v>5</v>
      </c>
    </row>
    <row r="11" spans="1:10" x14ac:dyDescent="0.25">
      <c r="A11" s="287">
        <v>5</v>
      </c>
      <c r="B11" s="295">
        <f t="shared" si="1"/>
        <v>43395</v>
      </c>
      <c r="C11" s="289" t="s">
        <v>50</v>
      </c>
      <c r="D11" s="297" t="s">
        <v>106</v>
      </c>
      <c r="E11" s="291" t="s">
        <v>107</v>
      </c>
      <c r="G11" s="299">
        <f t="shared" si="0"/>
        <v>43398</v>
      </c>
      <c r="H11" s="300" t="s">
        <v>112</v>
      </c>
      <c r="I11" s="301" t="s">
        <v>113</v>
      </c>
      <c r="J11" s="305">
        <v>6</v>
      </c>
    </row>
    <row r="12" spans="1:10" x14ac:dyDescent="0.25">
      <c r="A12" s="287">
        <v>6</v>
      </c>
      <c r="B12" s="295">
        <f t="shared" si="1"/>
        <v>43402</v>
      </c>
      <c r="C12" s="296" t="s">
        <v>110</v>
      </c>
      <c r="D12" s="297" t="s">
        <v>62</v>
      </c>
      <c r="E12" s="298" t="s">
        <v>111</v>
      </c>
      <c r="G12" s="299">
        <f t="shared" si="0"/>
        <v>43405</v>
      </c>
      <c r="H12" s="293" t="s">
        <v>108</v>
      </c>
      <c r="I12" s="302" t="s">
        <v>109</v>
      </c>
      <c r="J12" s="305">
        <v>7</v>
      </c>
    </row>
    <row r="13" spans="1:10" x14ac:dyDescent="0.25">
      <c r="A13" s="287">
        <v>7</v>
      </c>
      <c r="B13" s="295">
        <f t="shared" si="1"/>
        <v>43409</v>
      </c>
      <c r="C13" s="289" t="s">
        <v>50</v>
      </c>
      <c r="D13" s="297" t="s">
        <v>106</v>
      </c>
      <c r="E13" s="291" t="s">
        <v>107</v>
      </c>
      <c r="G13" s="299">
        <f t="shared" si="0"/>
        <v>43412</v>
      </c>
      <c r="H13" s="300" t="s">
        <v>112</v>
      </c>
      <c r="I13" s="301" t="s">
        <v>113</v>
      </c>
      <c r="J13" s="305">
        <v>8</v>
      </c>
    </row>
    <row r="14" spans="1:10" x14ac:dyDescent="0.25">
      <c r="A14" s="287">
        <v>8</v>
      </c>
      <c r="B14" s="295">
        <f t="shared" si="1"/>
        <v>43416</v>
      </c>
      <c r="C14" s="296" t="s">
        <v>110</v>
      </c>
      <c r="D14" s="297" t="s">
        <v>62</v>
      </c>
      <c r="E14" s="298" t="s">
        <v>111</v>
      </c>
      <c r="G14" s="299">
        <f t="shared" si="0"/>
        <v>43419</v>
      </c>
      <c r="H14" s="293" t="s">
        <v>108</v>
      </c>
      <c r="I14" s="302" t="s">
        <v>109</v>
      </c>
      <c r="J14" s="305">
        <v>9</v>
      </c>
    </row>
    <row r="15" spans="1:10" x14ac:dyDescent="0.25">
      <c r="A15" s="287">
        <v>9</v>
      </c>
      <c r="B15" s="295">
        <f t="shared" si="1"/>
        <v>43423</v>
      </c>
      <c r="C15" s="289" t="s">
        <v>50</v>
      </c>
      <c r="D15" s="297" t="s">
        <v>106</v>
      </c>
      <c r="E15" s="291" t="s">
        <v>107</v>
      </c>
      <c r="G15" s="299">
        <f t="shared" si="0"/>
        <v>43426</v>
      </c>
      <c r="H15" s="306" t="s">
        <v>112</v>
      </c>
      <c r="I15" s="301" t="s">
        <v>113</v>
      </c>
      <c r="J15" s="305">
        <v>10</v>
      </c>
    </row>
    <row r="16" spans="1:10" x14ac:dyDescent="0.25">
      <c r="A16" s="287">
        <v>10</v>
      </c>
      <c r="B16" s="295">
        <f t="shared" si="1"/>
        <v>43430</v>
      </c>
      <c r="C16" s="296" t="s">
        <v>110</v>
      </c>
      <c r="D16" s="297" t="s">
        <v>62</v>
      </c>
      <c r="E16" s="298" t="s">
        <v>111</v>
      </c>
      <c r="G16" s="307">
        <f t="shared" si="0"/>
        <v>43433</v>
      </c>
      <c r="H16" s="293" t="s">
        <v>108</v>
      </c>
      <c r="I16" s="308" t="s">
        <v>109</v>
      </c>
      <c r="J16" s="305">
        <v>11</v>
      </c>
    </row>
    <row r="17" spans="1:10" x14ac:dyDescent="0.25">
      <c r="A17" s="287">
        <v>11</v>
      </c>
      <c r="B17" s="295">
        <f t="shared" si="1"/>
        <v>43437</v>
      </c>
      <c r="C17" s="289" t="s">
        <v>50</v>
      </c>
      <c r="D17" s="297" t="s">
        <v>106</v>
      </c>
      <c r="E17" s="291" t="s">
        <v>107</v>
      </c>
      <c r="G17" s="299">
        <f t="shared" si="0"/>
        <v>43440</v>
      </c>
      <c r="H17" s="300" t="s">
        <v>112</v>
      </c>
      <c r="I17" s="301" t="s">
        <v>113</v>
      </c>
      <c r="J17" s="305">
        <v>12</v>
      </c>
    </row>
    <row r="18" spans="1:10" x14ac:dyDescent="0.25">
      <c r="A18" s="287">
        <v>12</v>
      </c>
      <c r="B18" s="295">
        <f t="shared" si="1"/>
        <v>43444</v>
      </c>
      <c r="C18" s="296" t="s">
        <v>110</v>
      </c>
      <c r="D18" s="297" t="s">
        <v>62</v>
      </c>
      <c r="E18" s="298" t="s">
        <v>111</v>
      </c>
      <c r="G18" s="299">
        <f t="shared" si="0"/>
        <v>43447</v>
      </c>
      <c r="H18" s="293" t="s">
        <v>108</v>
      </c>
      <c r="I18" s="302" t="s">
        <v>109</v>
      </c>
      <c r="J18" s="305">
        <v>13</v>
      </c>
    </row>
    <row r="19" spans="1:10" x14ac:dyDescent="0.25">
      <c r="A19" s="287">
        <v>13</v>
      </c>
      <c r="B19" s="295">
        <f t="shared" si="1"/>
        <v>43451</v>
      </c>
      <c r="C19" s="289" t="s">
        <v>50</v>
      </c>
      <c r="D19" s="297" t="s">
        <v>106</v>
      </c>
      <c r="E19" s="291" t="s">
        <v>107</v>
      </c>
      <c r="G19" s="299">
        <f t="shared" si="0"/>
        <v>43454</v>
      </c>
      <c r="H19" s="300" t="s">
        <v>112</v>
      </c>
      <c r="I19" s="301" t="s">
        <v>113</v>
      </c>
      <c r="J19" s="305">
        <v>14</v>
      </c>
    </row>
    <row r="20" spans="1:10" x14ac:dyDescent="0.25">
      <c r="A20" s="287"/>
      <c r="B20" s="309"/>
      <c r="C20" s="303" t="s">
        <v>115</v>
      </c>
      <c r="D20" s="303" t="s">
        <v>115</v>
      </c>
      <c r="E20" s="304" t="s">
        <v>115</v>
      </c>
      <c r="G20" s="310" t="s">
        <v>115</v>
      </c>
      <c r="H20" s="310" t="s">
        <v>115</v>
      </c>
      <c r="I20" s="311" t="s">
        <v>115</v>
      </c>
      <c r="J20" s="305"/>
    </row>
    <row r="21" spans="1:10" x14ac:dyDescent="0.25">
      <c r="A21" s="287">
        <v>14</v>
      </c>
      <c r="B21" s="295">
        <f>B19+21</f>
        <v>43472</v>
      </c>
      <c r="C21" s="296" t="s">
        <v>110</v>
      </c>
      <c r="D21" s="297" t="s">
        <v>62</v>
      </c>
      <c r="E21" s="298" t="s">
        <v>111</v>
      </c>
      <c r="G21" s="309">
        <f>G19+21</f>
        <v>43475</v>
      </c>
      <c r="H21" s="293" t="s">
        <v>108</v>
      </c>
      <c r="I21" s="308" t="s">
        <v>109</v>
      </c>
      <c r="J21" s="305">
        <v>15</v>
      </c>
    </row>
    <row r="22" spans="1:10" x14ac:dyDescent="0.25">
      <c r="A22" s="287">
        <v>15</v>
      </c>
      <c r="B22" s="295">
        <f t="shared" si="1"/>
        <v>43479</v>
      </c>
      <c r="C22" s="289" t="s">
        <v>50</v>
      </c>
      <c r="D22" s="297" t="s">
        <v>106</v>
      </c>
      <c r="E22" s="291" t="s">
        <v>107</v>
      </c>
      <c r="G22" s="309">
        <f>G21+7</f>
        <v>43482</v>
      </c>
      <c r="H22" s="300" t="s">
        <v>112</v>
      </c>
      <c r="I22" s="301" t="s">
        <v>113</v>
      </c>
      <c r="J22" s="305">
        <v>16</v>
      </c>
    </row>
    <row r="23" spans="1:10" x14ac:dyDescent="0.25">
      <c r="A23" s="287">
        <v>16</v>
      </c>
      <c r="B23" s="295">
        <f t="shared" si="1"/>
        <v>43486</v>
      </c>
      <c r="C23" s="296" t="s">
        <v>110</v>
      </c>
      <c r="D23" s="297" t="s">
        <v>62</v>
      </c>
      <c r="E23" s="298" t="s">
        <v>111</v>
      </c>
      <c r="G23" s="309">
        <f>G22+7</f>
        <v>43489</v>
      </c>
      <c r="H23" s="293" t="s">
        <v>108</v>
      </c>
      <c r="I23" s="302" t="s">
        <v>109</v>
      </c>
      <c r="J23" s="305">
        <v>17</v>
      </c>
    </row>
    <row r="24" spans="1:10" x14ac:dyDescent="0.25">
      <c r="A24" s="287">
        <v>17</v>
      </c>
      <c r="B24" s="295">
        <f t="shared" si="1"/>
        <v>43493</v>
      </c>
      <c r="C24" s="289" t="s">
        <v>50</v>
      </c>
      <c r="D24" s="297" t="s">
        <v>106</v>
      </c>
      <c r="E24" s="291" t="s">
        <v>107</v>
      </c>
      <c r="G24" s="309">
        <f>G23+7</f>
        <v>43496</v>
      </c>
      <c r="H24" s="300" t="s">
        <v>112</v>
      </c>
      <c r="I24" s="301" t="s">
        <v>113</v>
      </c>
      <c r="J24" s="305">
        <v>18</v>
      </c>
    </row>
    <row r="25" spans="1:10" x14ac:dyDescent="0.25">
      <c r="A25" s="287">
        <v>18</v>
      </c>
      <c r="B25" s="295">
        <f t="shared" si="1"/>
        <v>43500</v>
      </c>
      <c r="C25" s="296" t="s">
        <v>110</v>
      </c>
      <c r="D25" s="297" t="s">
        <v>62</v>
      </c>
      <c r="E25" s="298" t="s">
        <v>111</v>
      </c>
      <c r="G25" s="309">
        <f>G24+7</f>
        <v>43503</v>
      </c>
      <c r="H25" s="293" t="s">
        <v>108</v>
      </c>
      <c r="I25" s="302" t="s">
        <v>109</v>
      </c>
      <c r="J25" s="305">
        <v>19</v>
      </c>
    </row>
    <row r="26" spans="1:10" x14ac:dyDescent="0.25">
      <c r="A26" s="287">
        <v>19</v>
      </c>
      <c r="B26" s="295">
        <f t="shared" si="1"/>
        <v>43507</v>
      </c>
      <c r="C26" s="289" t="s">
        <v>50</v>
      </c>
      <c r="D26" s="297" t="s">
        <v>106</v>
      </c>
      <c r="E26" s="291" t="s">
        <v>107</v>
      </c>
      <c r="G26" s="309">
        <f>G25+7</f>
        <v>43510</v>
      </c>
      <c r="H26" s="300" t="s">
        <v>112</v>
      </c>
      <c r="I26" s="301" t="s">
        <v>113</v>
      </c>
      <c r="J26" s="287">
        <v>20</v>
      </c>
    </row>
    <row r="27" spans="1:10" x14ac:dyDescent="0.25">
      <c r="A27" s="312">
        <v>20</v>
      </c>
      <c r="B27" s="299">
        <f t="shared" si="1"/>
        <v>43514</v>
      </c>
      <c r="C27" s="296" t="s">
        <v>110</v>
      </c>
      <c r="D27" s="297" t="s">
        <v>62</v>
      </c>
      <c r="E27" s="298" t="s">
        <v>111</v>
      </c>
      <c r="G27" s="312"/>
      <c r="H27" s="313"/>
      <c r="I27" s="314"/>
      <c r="J27" s="31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43437</v>
      </c>
      <c r="B1" s="249">
        <f>A1+1</f>
        <v>43438</v>
      </c>
      <c r="C1" s="249">
        <f t="shared" ref="C1:E1" si="0">B1+1</f>
        <v>43439</v>
      </c>
      <c r="D1" s="249">
        <f t="shared" si="0"/>
        <v>43440</v>
      </c>
      <c r="E1" s="249">
        <f t="shared" si="0"/>
        <v>43441</v>
      </c>
      <c r="F1" s="249"/>
      <c r="G1" s="249">
        <f>E1+1</f>
        <v>43442</v>
      </c>
      <c r="H1" s="249">
        <f>G1+1</f>
        <v>43443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81" t="s">
        <v>87</v>
      </c>
      <c r="C5" s="114"/>
      <c r="D5" s="91"/>
      <c r="E5" s="88"/>
      <c r="F5" s="386"/>
      <c r="G5" s="366" t="s">
        <v>151</v>
      </c>
      <c r="H5" s="88"/>
    </row>
    <row r="6" spans="1:8" x14ac:dyDescent="0.25">
      <c r="A6" s="12"/>
      <c r="B6" s="18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8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8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8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358" t="s">
        <v>436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 t="s">
        <v>390</v>
      </c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358" t="s">
        <v>435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377" t="s">
        <v>92</v>
      </c>
      <c r="F20" s="95"/>
      <c r="G20" s="97"/>
      <c r="H20" s="428" t="s">
        <v>412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97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419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354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332</v>
      </c>
      <c r="H26" s="320" t="s">
        <v>118</v>
      </c>
    </row>
    <row r="27" spans="1:8" x14ac:dyDescent="0.25">
      <c r="A27" s="42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427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362" t="s">
        <v>379</v>
      </c>
      <c r="B29" s="362" t="s">
        <v>398</v>
      </c>
      <c r="C29" s="90"/>
      <c r="D29" s="412" t="s">
        <v>327</v>
      </c>
      <c r="E29" s="412" t="s">
        <v>328</v>
      </c>
      <c r="F29" s="95"/>
      <c r="G29" s="362" t="s">
        <v>333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398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419" t="s">
        <v>5</v>
      </c>
      <c r="H31" s="112"/>
    </row>
    <row r="32" spans="1:8" ht="15.75" thickBot="1" x14ac:dyDescent="0.3">
      <c r="A32" s="5"/>
      <c r="B32" s="362" t="s">
        <v>326</v>
      </c>
      <c r="C32" s="100" t="s">
        <v>36</v>
      </c>
      <c r="D32" s="5"/>
      <c r="E32" s="412" t="s">
        <v>330</v>
      </c>
      <c r="F32" s="95"/>
      <c r="G32" s="354" t="s">
        <v>289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329</v>
      </c>
      <c r="F35" s="95"/>
      <c r="G35" s="88"/>
      <c r="H35" s="88"/>
    </row>
    <row r="37" spans="1:8" x14ac:dyDescent="0.25">
      <c r="A37" s="353" t="s">
        <v>324</v>
      </c>
      <c r="B37" s="353" t="s">
        <v>325</v>
      </c>
      <c r="D37" s="409" t="s">
        <v>331</v>
      </c>
      <c r="E37" s="353" t="s">
        <v>305</v>
      </c>
      <c r="G37" s="353" t="s">
        <v>401</v>
      </c>
      <c r="H37" s="353" t="s">
        <v>334</v>
      </c>
    </row>
    <row r="38" spans="1:8" x14ac:dyDescent="0.25">
      <c r="B38" s="353" t="s">
        <v>410</v>
      </c>
      <c r="E38" s="409" t="s">
        <v>411</v>
      </c>
      <c r="G38" s="353" t="s">
        <v>399</v>
      </c>
      <c r="H38" s="353" t="s">
        <v>335</v>
      </c>
    </row>
    <row r="39" spans="1:8" x14ac:dyDescent="0.25">
      <c r="G39" s="353" t="s">
        <v>400</v>
      </c>
      <c r="H39" s="353" t="s">
        <v>336</v>
      </c>
    </row>
    <row r="40" spans="1:8" x14ac:dyDescent="0.25">
      <c r="H40" s="353" t="s">
        <v>337</v>
      </c>
    </row>
    <row r="41" spans="1:8" x14ac:dyDescent="0.25">
      <c r="H41" s="353" t="s">
        <v>338</v>
      </c>
    </row>
    <row r="42" spans="1:8" x14ac:dyDescent="0.25">
      <c r="H42" s="353" t="s">
        <v>405</v>
      </c>
    </row>
  </sheetData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43444</v>
      </c>
      <c r="B1" s="249">
        <f>A1+1</f>
        <v>43445</v>
      </c>
      <c r="C1" s="249">
        <f t="shared" ref="C1:E1" si="0">B1+1</f>
        <v>43446</v>
      </c>
      <c r="D1" s="249">
        <f t="shared" si="0"/>
        <v>43447</v>
      </c>
      <c r="E1" s="249">
        <f t="shared" si="0"/>
        <v>43448</v>
      </c>
      <c r="F1" s="249"/>
      <c r="G1" s="249">
        <f>E1+1</f>
        <v>43449</v>
      </c>
      <c r="H1" s="249">
        <f>G1+1</f>
        <v>43450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76" t="s">
        <v>87</v>
      </c>
      <c r="C5" s="114"/>
      <c r="D5" s="91"/>
      <c r="E5" s="88"/>
      <c r="F5" s="386"/>
      <c r="G5" s="366" t="s">
        <v>151</v>
      </c>
      <c r="H5" s="88"/>
    </row>
    <row r="6" spans="1:8" x14ac:dyDescent="0.25">
      <c r="A6" s="12"/>
      <c r="B6" s="17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7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7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7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366" t="s">
        <v>151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428" t="s">
        <v>415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362" t="s">
        <v>404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346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62" t="s">
        <v>402</v>
      </c>
      <c r="C29" s="90"/>
      <c r="D29" s="434" t="s">
        <v>341</v>
      </c>
      <c r="E29" s="412" t="s">
        <v>343</v>
      </c>
      <c r="F29" s="95"/>
      <c r="G29" s="362" t="s">
        <v>347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101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95" t="s">
        <v>5</v>
      </c>
      <c r="H31" s="112"/>
    </row>
    <row r="32" spans="1:8" ht="15.75" thickBot="1" x14ac:dyDescent="0.3">
      <c r="A32" s="5"/>
      <c r="B32" s="362" t="s">
        <v>340</v>
      </c>
      <c r="C32" s="100" t="s">
        <v>36</v>
      </c>
      <c r="D32" s="5"/>
      <c r="E32" s="412" t="s">
        <v>344</v>
      </c>
      <c r="F32" s="95"/>
      <c r="G32" s="366" t="s">
        <v>151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345</v>
      </c>
      <c r="F35" s="95"/>
      <c r="G35" s="88"/>
      <c r="H35" s="88"/>
    </row>
    <row r="37" spans="1:8" x14ac:dyDescent="0.25">
      <c r="B37" s="353" t="s">
        <v>339</v>
      </c>
      <c r="E37" s="409" t="s">
        <v>342</v>
      </c>
      <c r="G37" s="353" t="s">
        <v>373</v>
      </c>
      <c r="H37" s="353" t="s">
        <v>350</v>
      </c>
    </row>
    <row r="38" spans="1:8" x14ac:dyDescent="0.25">
      <c r="G38" s="353" t="s">
        <v>348</v>
      </c>
      <c r="H38" s="353" t="s">
        <v>351</v>
      </c>
    </row>
    <row r="39" spans="1:8" x14ac:dyDescent="0.25">
      <c r="G39" s="353" t="s">
        <v>349</v>
      </c>
      <c r="H39" s="353" t="s">
        <v>352</v>
      </c>
    </row>
    <row r="40" spans="1:8" x14ac:dyDescent="0.25">
      <c r="G40" s="433" t="s">
        <v>403</v>
      </c>
      <c r="H40" s="353" t="s">
        <v>353</v>
      </c>
    </row>
    <row r="41" spans="1:8" x14ac:dyDescent="0.25">
      <c r="G41" s="433" t="s">
        <v>413</v>
      </c>
      <c r="H41" s="353" t="s">
        <v>354</v>
      </c>
    </row>
    <row r="42" spans="1:8" x14ac:dyDescent="0.25">
      <c r="H42" s="353" t="s">
        <v>414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5" zoomScaleNormal="75" workbookViewId="0">
      <pane ySplit="2" topLeftCell="A3" activePane="bottomLeft" state="frozen"/>
      <selection activeCell="H29" sqref="H29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43451</v>
      </c>
      <c r="B1" s="249">
        <f>A1+1</f>
        <v>43452</v>
      </c>
      <c r="C1" s="249">
        <f t="shared" ref="C1:E1" si="0">B1+1</f>
        <v>43453</v>
      </c>
      <c r="D1" s="249">
        <f t="shared" si="0"/>
        <v>43454</v>
      </c>
      <c r="E1" s="249">
        <f t="shared" si="0"/>
        <v>43455</v>
      </c>
      <c r="F1" s="249"/>
      <c r="G1" s="249">
        <f>E1+1</f>
        <v>43456</v>
      </c>
      <c r="H1" s="249">
        <f>G1+1</f>
        <v>43457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369" t="s">
        <v>26</v>
      </c>
      <c r="H3" s="335"/>
    </row>
    <row r="4" spans="1:8" x14ac:dyDescent="0.25">
      <c r="A4" s="4"/>
      <c r="B4" s="114"/>
      <c r="C4" s="114"/>
      <c r="D4" s="91"/>
      <c r="E4" s="88"/>
      <c r="F4" s="386"/>
      <c r="G4" s="337" t="s">
        <v>123</v>
      </c>
      <c r="H4" s="335"/>
    </row>
    <row r="5" spans="1:8" ht="15.75" thickBot="1" x14ac:dyDescent="0.3">
      <c r="A5" s="4"/>
      <c r="B5" s="171" t="s">
        <v>87</v>
      </c>
      <c r="C5" s="114"/>
      <c r="D5" s="91"/>
      <c r="E5" s="88"/>
      <c r="F5" s="386"/>
      <c r="G5" s="366" t="s">
        <v>35</v>
      </c>
      <c r="H5" s="335"/>
    </row>
    <row r="6" spans="1:8" x14ac:dyDescent="0.25">
      <c r="A6" s="12"/>
      <c r="B6" s="170" t="s">
        <v>88</v>
      </c>
      <c r="C6" s="241"/>
      <c r="D6" s="91"/>
      <c r="E6" s="88"/>
      <c r="F6" s="386"/>
      <c r="G6" s="369" t="s">
        <v>25</v>
      </c>
      <c r="H6" s="335"/>
    </row>
    <row r="7" spans="1:8" x14ac:dyDescent="0.25">
      <c r="A7" s="86"/>
      <c r="B7" s="172" t="s">
        <v>89</v>
      </c>
      <c r="C7" s="244"/>
      <c r="D7" s="91"/>
      <c r="E7" s="88"/>
      <c r="F7" s="386"/>
      <c r="G7" s="337" t="s">
        <v>123</v>
      </c>
      <c r="H7" s="335"/>
    </row>
    <row r="8" spans="1:8" ht="15.75" thickBot="1" x14ac:dyDescent="0.3">
      <c r="A8" s="12"/>
      <c r="B8" s="173" t="s">
        <v>90</v>
      </c>
      <c r="C8" s="247"/>
      <c r="D8" s="91"/>
      <c r="E8" s="88"/>
      <c r="F8" s="386"/>
      <c r="G8" s="366" t="s">
        <v>66</v>
      </c>
      <c r="H8" s="335"/>
    </row>
    <row r="9" spans="1:8" x14ac:dyDescent="0.25">
      <c r="A9" s="4"/>
      <c r="B9" s="174" t="s">
        <v>91</v>
      </c>
      <c r="C9" s="232"/>
      <c r="D9" s="91"/>
      <c r="E9" s="88"/>
      <c r="F9" s="386"/>
      <c r="G9" s="369" t="s">
        <v>53</v>
      </c>
      <c r="H9" s="335"/>
    </row>
    <row r="10" spans="1:8" x14ac:dyDescent="0.25">
      <c r="A10" s="4"/>
      <c r="B10" s="114"/>
      <c r="C10" s="114"/>
      <c r="D10" s="91"/>
      <c r="E10" s="88"/>
      <c r="F10" s="386"/>
      <c r="G10" s="337" t="s">
        <v>123</v>
      </c>
      <c r="H10" s="335"/>
    </row>
    <row r="11" spans="1:8" ht="15.75" thickBot="1" x14ac:dyDescent="0.3">
      <c r="A11" s="4"/>
      <c r="B11" s="114"/>
      <c r="C11" s="114"/>
      <c r="D11" s="91"/>
      <c r="E11" s="88"/>
      <c r="F11" s="386"/>
      <c r="G11" s="366" t="s">
        <v>49</v>
      </c>
      <c r="H11" s="335"/>
    </row>
    <row r="12" spans="1:8" x14ac:dyDescent="0.25">
      <c r="A12" s="4"/>
      <c r="B12" s="114"/>
      <c r="C12" s="114"/>
      <c r="D12" s="91"/>
      <c r="E12" s="88"/>
      <c r="F12" s="386"/>
      <c r="G12" s="368" t="s">
        <v>23</v>
      </c>
      <c r="H12" s="335"/>
    </row>
    <row r="13" spans="1:8" x14ac:dyDescent="0.25">
      <c r="A13" s="4"/>
      <c r="B13" s="114"/>
      <c r="C13" s="114"/>
      <c r="D13" s="91"/>
      <c r="E13" s="88"/>
      <c r="F13" s="386"/>
      <c r="G13" s="337" t="s">
        <v>123</v>
      </c>
      <c r="H13" s="335"/>
    </row>
    <row r="14" spans="1:8" ht="15.75" thickBot="1" x14ac:dyDescent="0.3">
      <c r="A14" s="4"/>
      <c r="B14" s="114"/>
      <c r="C14" s="114"/>
      <c r="D14" s="91"/>
      <c r="E14" s="88"/>
      <c r="F14" s="386"/>
      <c r="G14" s="366" t="s">
        <v>48</v>
      </c>
      <c r="H14" s="335"/>
    </row>
    <row r="15" spans="1:8" x14ac:dyDescent="0.25">
      <c r="A15" s="1"/>
      <c r="B15" s="114"/>
      <c r="C15" s="114"/>
      <c r="D15" s="91"/>
      <c r="E15" s="88"/>
      <c r="F15" s="386"/>
      <c r="G15" s="368" t="s">
        <v>22</v>
      </c>
      <c r="H15" s="367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337" t="s">
        <v>123</v>
      </c>
      <c r="H16" s="337" t="s">
        <v>123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366" t="s">
        <v>38</v>
      </c>
      <c r="H17" s="366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336"/>
      <c r="H18" s="368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336"/>
      <c r="H19" s="337" t="s">
        <v>123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377" t="s">
        <v>92</v>
      </c>
      <c r="F20" s="95"/>
      <c r="G20" s="370"/>
      <c r="H20" s="371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336"/>
      <c r="H21" s="368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336" t="s">
        <v>123</v>
      </c>
      <c r="F22" s="95"/>
      <c r="G22" s="336"/>
      <c r="H22" s="337" t="s">
        <v>123</v>
      </c>
    </row>
    <row r="23" spans="1:8" ht="15.75" thickBot="1" x14ac:dyDescent="0.3">
      <c r="A23" s="96" t="s">
        <v>106</v>
      </c>
      <c r="B23" s="6"/>
      <c r="C23" s="7"/>
      <c r="D23" s="324" t="s">
        <v>244</v>
      </c>
      <c r="E23" s="231" t="s">
        <v>147</v>
      </c>
      <c r="F23" s="95"/>
      <c r="G23" s="336"/>
      <c r="H23" s="366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413" t="s">
        <v>13</v>
      </c>
      <c r="F24" s="95"/>
      <c r="G24" s="372" t="s">
        <v>120</v>
      </c>
      <c r="H24" s="373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414" t="s">
        <v>2</v>
      </c>
      <c r="F25" s="95"/>
      <c r="G25" s="337" t="s">
        <v>123</v>
      </c>
      <c r="H25" s="337" t="s">
        <v>123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451" t="s">
        <v>387</v>
      </c>
      <c r="F26" s="95"/>
      <c r="G26" s="366" t="s">
        <v>291</v>
      </c>
      <c r="H26" s="374" t="s">
        <v>118</v>
      </c>
    </row>
    <row r="27" spans="1:8" x14ac:dyDescent="0.25">
      <c r="A27" s="106" t="s">
        <v>75</v>
      </c>
      <c r="B27" s="413" t="s">
        <v>73</v>
      </c>
      <c r="C27" s="87"/>
      <c r="D27" s="426" t="s">
        <v>9</v>
      </c>
      <c r="E27" s="376" t="s">
        <v>12</v>
      </c>
      <c r="F27" s="95"/>
      <c r="G27" s="368" t="s">
        <v>77</v>
      </c>
      <c r="H27" s="335"/>
    </row>
    <row r="28" spans="1:8" x14ac:dyDescent="0.25">
      <c r="A28" s="108" t="s">
        <v>74</v>
      </c>
      <c r="B28" s="414" t="s">
        <v>55</v>
      </c>
      <c r="C28" s="89"/>
      <c r="D28" s="427" t="s">
        <v>76</v>
      </c>
      <c r="E28" s="336" t="s">
        <v>123</v>
      </c>
      <c r="F28" s="95"/>
      <c r="G28" s="337" t="s">
        <v>123</v>
      </c>
      <c r="H28" s="335"/>
    </row>
    <row r="29" spans="1:8" ht="15.75" thickBot="1" x14ac:dyDescent="0.3">
      <c r="A29" s="100" t="s">
        <v>289</v>
      </c>
      <c r="B29" s="362" t="s">
        <v>441</v>
      </c>
      <c r="C29" s="90"/>
      <c r="D29" s="358" t="s">
        <v>383</v>
      </c>
      <c r="E29" s="377" t="s">
        <v>290</v>
      </c>
      <c r="F29" s="95"/>
      <c r="G29" s="366" t="s">
        <v>59</v>
      </c>
      <c r="H29" s="335"/>
    </row>
    <row r="30" spans="1:8" x14ac:dyDescent="0.25">
      <c r="B30" s="360" t="s">
        <v>10</v>
      </c>
      <c r="C30" s="109" t="s">
        <v>41</v>
      </c>
      <c r="D30" s="110"/>
      <c r="E30" s="102" t="s">
        <v>8</v>
      </c>
      <c r="F30" s="95"/>
      <c r="G30" s="367" t="s">
        <v>52</v>
      </c>
      <c r="H30" s="336"/>
    </row>
    <row r="31" spans="1:8" x14ac:dyDescent="0.25">
      <c r="B31" s="361" t="s">
        <v>5</v>
      </c>
      <c r="C31" s="108" t="s">
        <v>6</v>
      </c>
      <c r="D31" s="5"/>
      <c r="E31" s="111" t="s">
        <v>7</v>
      </c>
      <c r="F31" s="113"/>
      <c r="G31" s="326" t="s">
        <v>152</v>
      </c>
      <c r="H31" s="375"/>
    </row>
    <row r="32" spans="1:8" ht="15.75" thickBot="1" x14ac:dyDescent="0.3">
      <c r="A32" s="5"/>
      <c r="B32" s="358" t="s">
        <v>307</v>
      </c>
      <c r="C32" s="100" t="s">
        <v>36</v>
      </c>
      <c r="D32" s="5"/>
      <c r="E32" s="107" t="s">
        <v>39</v>
      </c>
      <c r="F32" s="95"/>
      <c r="G32" s="366" t="s">
        <v>151</v>
      </c>
      <c r="H32" s="336"/>
    </row>
    <row r="33" spans="1:8" x14ac:dyDescent="0.25">
      <c r="A33" s="4"/>
      <c r="B33" s="88"/>
      <c r="C33" s="5"/>
      <c r="D33" s="93" t="s">
        <v>4</v>
      </c>
      <c r="E33" s="102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336" t="s">
        <v>123</v>
      </c>
      <c r="F34" s="95"/>
      <c r="G34" s="55"/>
      <c r="H34" s="88"/>
    </row>
    <row r="35" spans="1:8" ht="15.75" thickBot="1" x14ac:dyDescent="0.3">
      <c r="A35" s="88"/>
      <c r="B35" s="353" t="s">
        <v>296</v>
      </c>
      <c r="C35" s="5"/>
      <c r="D35" s="100" t="s">
        <v>0</v>
      </c>
      <c r="E35" s="107" t="s">
        <v>40</v>
      </c>
      <c r="F35" s="95"/>
      <c r="G35" s="88"/>
      <c r="H35" s="88"/>
    </row>
    <row r="36" spans="1:8" x14ac:dyDescent="0.25">
      <c r="E36" s="449" t="s">
        <v>15</v>
      </c>
    </row>
    <row r="37" spans="1:8" x14ac:dyDescent="0.25">
      <c r="E37" s="450" t="s">
        <v>263</v>
      </c>
    </row>
    <row r="38" spans="1:8" ht="15.75" thickBot="1" x14ac:dyDescent="0.3">
      <c r="E38" s="451" t="s">
        <v>147</v>
      </c>
      <c r="G38" t="s">
        <v>394</v>
      </c>
    </row>
    <row r="39" spans="1:8" x14ac:dyDescent="0.25">
      <c r="E39" s="449" t="s">
        <v>73</v>
      </c>
    </row>
    <row r="40" spans="1:8" x14ac:dyDescent="0.25">
      <c r="E40" s="450" t="s">
        <v>263</v>
      </c>
    </row>
    <row r="41" spans="1:8" ht="15.75" thickBot="1" x14ac:dyDescent="0.3">
      <c r="E41" s="451" t="s">
        <v>112</v>
      </c>
    </row>
  </sheetData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0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43472</v>
      </c>
      <c r="B1" s="249">
        <f>A1+1</f>
        <v>43473</v>
      </c>
      <c r="C1" s="249">
        <f t="shared" ref="C1:E1" si="0">B1+1</f>
        <v>43474</v>
      </c>
      <c r="D1" s="249">
        <f t="shared" si="0"/>
        <v>43475</v>
      </c>
      <c r="E1" s="249">
        <f t="shared" si="0"/>
        <v>43476</v>
      </c>
      <c r="F1" s="249"/>
      <c r="G1" s="249">
        <f>E1+1</f>
        <v>43477</v>
      </c>
      <c r="H1" s="249">
        <f>G1+1</f>
        <v>43478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66" t="s">
        <v>87</v>
      </c>
      <c r="C5" s="114"/>
      <c r="D5" s="91"/>
      <c r="E5" s="88"/>
      <c r="F5" s="386"/>
      <c r="G5" s="358" t="s">
        <v>48</v>
      </c>
      <c r="H5" s="88"/>
    </row>
    <row r="6" spans="1:8" x14ac:dyDescent="0.25">
      <c r="A6" s="12"/>
      <c r="B6" s="165" t="s">
        <v>88</v>
      </c>
      <c r="C6" s="241"/>
      <c r="D6" s="91"/>
      <c r="E6" s="88"/>
      <c r="F6" s="386"/>
      <c r="G6" s="369" t="s">
        <v>25</v>
      </c>
      <c r="H6" s="88"/>
    </row>
    <row r="7" spans="1:8" x14ac:dyDescent="0.25">
      <c r="A7" s="86"/>
      <c r="B7" s="167" t="s">
        <v>89</v>
      </c>
      <c r="C7" s="244"/>
      <c r="D7" s="91"/>
      <c r="E7" s="88"/>
      <c r="F7" s="386"/>
      <c r="G7" s="337" t="s">
        <v>18</v>
      </c>
      <c r="H7" s="88"/>
    </row>
    <row r="8" spans="1:8" ht="15.75" thickBot="1" x14ac:dyDescent="0.3">
      <c r="A8" s="12"/>
      <c r="B8" s="168" t="s">
        <v>90</v>
      </c>
      <c r="C8" s="247"/>
      <c r="D8" s="91"/>
      <c r="E8" s="88"/>
      <c r="F8" s="386"/>
      <c r="G8" s="366" t="s">
        <v>151</v>
      </c>
      <c r="H8" s="88"/>
    </row>
    <row r="9" spans="1:8" x14ac:dyDescent="0.25">
      <c r="A9" s="4"/>
      <c r="B9" s="16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363" t="s">
        <v>139</v>
      </c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 t="s">
        <v>140</v>
      </c>
      <c r="E12" s="88"/>
      <c r="F12" s="386"/>
      <c r="G12" s="360" t="s">
        <v>23</v>
      </c>
      <c r="H12" s="88"/>
    </row>
    <row r="13" spans="1:8" x14ac:dyDescent="0.25">
      <c r="A13" s="4"/>
      <c r="B13" s="114"/>
      <c r="C13" s="114"/>
      <c r="D13" s="91" t="s">
        <v>250</v>
      </c>
      <c r="E13" s="88"/>
      <c r="F13" s="386"/>
      <c r="G13" s="361" t="s">
        <v>2</v>
      </c>
      <c r="H13" s="88"/>
    </row>
    <row r="14" spans="1:8" ht="15.75" thickBot="1" x14ac:dyDescent="0.3">
      <c r="A14" s="4"/>
      <c r="B14" s="114"/>
      <c r="C14" s="114"/>
      <c r="D14" s="91" t="s">
        <v>501</v>
      </c>
      <c r="E14" s="88"/>
      <c r="F14" s="386"/>
      <c r="G14" s="362" t="s">
        <v>141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416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361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362" t="s">
        <v>453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428" t="s">
        <v>418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325" t="s">
        <v>57</v>
      </c>
      <c r="F23" s="95"/>
      <c r="G23" s="5"/>
      <c r="H23" s="362" t="s">
        <v>454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60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61" t="s">
        <v>18</v>
      </c>
    </row>
    <row r="26" spans="1:8" ht="15.75" thickBot="1" x14ac:dyDescent="0.3">
      <c r="A26" s="96" t="s">
        <v>44</v>
      </c>
      <c r="B26" s="88"/>
      <c r="C26" s="100" t="s">
        <v>35</v>
      </c>
      <c r="D26" s="100" t="s">
        <v>57</v>
      </c>
      <c r="E26" s="107" t="s">
        <v>244</v>
      </c>
      <c r="F26" s="95"/>
      <c r="G26" s="362" t="s">
        <v>449</v>
      </c>
      <c r="H26" s="362" t="s">
        <v>386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338" t="s">
        <v>76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62" t="s">
        <v>443</v>
      </c>
      <c r="C29" s="90"/>
      <c r="D29" s="412" t="s">
        <v>357</v>
      </c>
      <c r="E29" s="412" t="s">
        <v>358</v>
      </c>
      <c r="F29" s="95"/>
      <c r="G29" s="362" t="s">
        <v>360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101" t="s">
        <v>52</v>
      </c>
      <c r="H30" s="5"/>
    </row>
    <row r="31" spans="1:8" x14ac:dyDescent="0.25">
      <c r="B31" s="361" t="s">
        <v>5</v>
      </c>
      <c r="C31" s="326" t="s">
        <v>123</v>
      </c>
      <c r="D31" s="5"/>
      <c r="E31" s="415" t="s">
        <v>7</v>
      </c>
      <c r="F31" s="113"/>
      <c r="G31" s="95" t="s">
        <v>5</v>
      </c>
      <c r="H31" s="112"/>
    </row>
    <row r="32" spans="1:8" ht="15.75" thickBot="1" x14ac:dyDescent="0.3">
      <c r="A32" s="5"/>
      <c r="B32" s="362" t="s">
        <v>145</v>
      </c>
      <c r="C32" s="100" t="s">
        <v>36</v>
      </c>
      <c r="D32" s="5"/>
      <c r="E32" s="412" t="s">
        <v>446</v>
      </c>
      <c r="F32" s="95"/>
      <c r="G32" s="358" t="s">
        <v>148</v>
      </c>
      <c r="H32" s="5"/>
    </row>
    <row r="33" spans="1:8" x14ac:dyDescent="0.25">
      <c r="A33" s="4"/>
      <c r="B33" s="88"/>
      <c r="C33" s="5"/>
      <c r="D33" s="360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237</v>
      </c>
      <c r="E35" s="412" t="s">
        <v>447</v>
      </c>
      <c r="F35" s="95"/>
      <c r="G35" s="88"/>
      <c r="H35" s="88"/>
    </row>
    <row r="37" spans="1:8" x14ac:dyDescent="0.25">
      <c r="A37" t="s">
        <v>392</v>
      </c>
      <c r="B37" s="353" t="s">
        <v>355</v>
      </c>
      <c r="C37" s="353" t="s">
        <v>356</v>
      </c>
      <c r="D37" s="353" t="s">
        <v>444</v>
      </c>
      <c r="E37" s="409" t="s">
        <v>359</v>
      </c>
      <c r="G37" s="353" t="s">
        <v>448</v>
      </c>
      <c r="H37" s="458" t="s">
        <v>417</v>
      </c>
    </row>
    <row r="38" spans="1:8" x14ac:dyDescent="0.25">
      <c r="D38" s="353" t="s">
        <v>445</v>
      </c>
      <c r="E38" s="409" t="s">
        <v>416</v>
      </c>
      <c r="G38" s="353" t="s">
        <v>498</v>
      </c>
      <c r="H38" s="462" t="s">
        <v>450</v>
      </c>
    </row>
    <row r="39" spans="1:8" x14ac:dyDescent="0.25">
      <c r="E39" s="409" t="s">
        <v>496</v>
      </c>
      <c r="H39" s="462" t="s">
        <v>451</v>
      </c>
    </row>
    <row r="40" spans="1:8" x14ac:dyDescent="0.25">
      <c r="H40" s="462" t="s">
        <v>452</v>
      </c>
    </row>
  </sheetData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1"/>
  <sheetViews>
    <sheetView zoomScale="75" zoomScaleNormal="75" workbookViewId="0">
      <pane ySplit="2" topLeftCell="A3" activePane="bottomLeft" state="frozen"/>
      <selection activeCell="A3" sqref="A3"/>
      <selection pane="bottomLeft" activeCell="E13" sqref="E1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43479</v>
      </c>
      <c r="B1" s="249">
        <f>A1+1</f>
        <v>43480</v>
      </c>
      <c r="C1" s="249">
        <f t="shared" ref="C1:E1" si="0">B1+1</f>
        <v>43481</v>
      </c>
      <c r="D1" s="249">
        <f t="shared" si="0"/>
        <v>43482</v>
      </c>
      <c r="E1" s="249">
        <f t="shared" si="0"/>
        <v>43483</v>
      </c>
      <c r="F1" s="249"/>
      <c r="G1" s="249">
        <f>E1+1</f>
        <v>43484</v>
      </c>
      <c r="H1" s="249">
        <f>G1+1</f>
        <v>43485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6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16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6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6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6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358" t="s">
        <v>92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397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419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354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68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26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50</v>
      </c>
      <c r="B20" s="4"/>
      <c r="C20" s="5"/>
      <c r="D20" s="466" t="s">
        <v>151</v>
      </c>
      <c r="E20" s="377" t="s">
        <v>92</v>
      </c>
      <c r="F20" s="95"/>
      <c r="G20" s="97"/>
      <c r="H20" s="428" t="s">
        <v>431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358" t="s">
        <v>38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413" t="s">
        <v>13</v>
      </c>
      <c r="F24" s="95"/>
      <c r="G24" s="103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414" t="s">
        <v>2</v>
      </c>
      <c r="F25" s="95"/>
      <c r="G25" s="99" t="s">
        <v>1</v>
      </c>
      <c r="H25" s="318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412" t="s">
        <v>499</v>
      </c>
      <c r="F26" s="95"/>
      <c r="G26" s="358" t="s">
        <v>244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62" t="s">
        <v>455</v>
      </c>
      <c r="C29" s="90"/>
      <c r="D29" s="412" t="s">
        <v>361</v>
      </c>
      <c r="E29" s="412" t="s">
        <v>364</v>
      </c>
      <c r="F29" s="95"/>
      <c r="G29" s="362" t="s">
        <v>365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456</v>
      </c>
      <c r="C32" s="100" t="s">
        <v>36</v>
      </c>
      <c r="D32" s="5"/>
      <c r="E32" s="412" t="s">
        <v>459</v>
      </c>
      <c r="F32" s="95"/>
      <c r="G32" s="362" t="s">
        <v>463</v>
      </c>
      <c r="H32" s="5"/>
    </row>
    <row r="33" spans="1:8" x14ac:dyDescent="0.25">
      <c r="A33" s="4"/>
      <c r="B33" s="88"/>
      <c r="C33" s="5"/>
      <c r="D33" s="360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238</v>
      </c>
      <c r="E35" s="412" t="s">
        <v>460</v>
      </c>
      <c r="F35" s="95"/>
      <c r="G35" s="88"/>
      <c r="H35" s="88"/>
    </row>
    <row r="37" spans="1:8" x14ac:dyDescent="0.25">
      <c r="D37" s="462" t="s">
        <v>362</v>
      </c>
      <c r="E37" s="462" t="s">
        <v>458</v>
      </c>
      <c r="F37" s="259"/>
      <c r="G37" s="462" t="s">
        <v>461</v>
      </c>
      <c r="H37" s="462" t="s">
        <v>419</v>
      </c>
    </row>
    <row r="38" spans="1:8" x14ac:dyDescent="0.25">
      <c r="D38" s="462" t="s">
        <v>363</v>
      </c>
      <c r="E38" s="259"/>
      <c r="F38" s="259"/>
      <c r="G38" s="462" t="s">
        <v>462</v>
      </c>
      <c r="H38" s="462" t="s">
        <v>420</v>
      </c>
    </row>
    <row r="39" spans="1:8" x14ac:dyDescent="0.25">
      <c r="D39" s="462" t="s">
        <v>457</v>
      </c>
      <c r="E39" s="259"/>
      <c r="F39" s="259"/>
      <c r="G39" s="465" t="s">
        <v>500</v>
      </c>
      <c r="H39" s="462" t="s">
        <v>464</v>
      </c>
    </row>
    <row r="40" spans="1:8" x14ac:dyDescent="0.25">
      <c r="D40" s="259"/>
      <c r="E40" s="259"/>
      <c r="F40" s="259"/>
      <c r="G40" s="259"/>
      <c r="H40" s="462" t="s">
        <v>465</v>
      </c>
    </row>
    <row r="41" spans="1:8" x14ac:dyDescent="0.25">
      <c r="H41" s="462" t="s">
        <v>466</v>
      </c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K43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11" s="230" customFormat="1" ht="15.75" thickBot="1" x14ac:dyDescent="0.3">
      <c r="A1" s="316">
        <v>43486</v>
      </c>
      <c r="B1" s="249">
        <f>A1+1</f>
        <v>43487</v>
      </c>
      <c r="C1" s="249">
        <f t="shared" ref="C1:E1" si="0">B1+1</f>
        <v>43488</v>
      </c>
      <c r="D1" s="249">
        <f t="shared" si="0"/>
        <v>43489</v>
      </c>
      <c r="E1" s="249">
        <f t="shared" si="0"/>
        <v>43490</v>
      </c>
      <c r="F1" s="249"/>
      <c r="G1" s="249">
        <f>E1+1</f>
        <v>43491</v>
      </c>
      <c r="H1" s="249">
        <f>G1+1</f>
        <v>43492</v>
      </c>
    </row>
    <row r="2" spans="1:11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11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11" x14ac:dyDescent="0.25">
      <c r="A4" s="4"/>
      <c r="B4" s="114"/>
      <c r="C4" s="114"/>
      <c r="D4" s="91"/>
      <c r="E4" s="88"/>
      <c r="F4" s="386"/>
      <c r="G4" s="240" t="s">
        <v>18</v>
      </c>
      <c r="H4" s="88"/>
      <c r="K4" s="459"/>
    </row>
    <row r="5" spans="1:11" ht="15.75" thickBot="1" x14ac:dyDescent="0.3">
      <c r="A5" s="4"/>
      <c r="B5" s="156" t="s">
        <v>87</v>
      </c>
      <c r="C5" s="114"/>
      <c r="D5" s="91"/>
      <c r="E5" s="88"/>
      <c r="F5" s="386"/>
      <c r="G5" s="422" t="s">
        <v>66</v>
      </c>
      <c r="H5" s="88"/>
      <c r="I5" s="459"/>
      <c r="J5" s="459"/>
      <c r="K5" s="459"/>
    </row>
    <row r="6" spans="1:11" x14ac:dyDescent="0.25">
      <c r="A6" s="12"/>
      <c r="B6" s="155" t="s">
        <v>88</v>
      </c>
      <c r="C6" s="241"/>
      <c r="D6" s="91"/>
      <c r="E6" s="88"/>
      <c r="F6" s="386"/>
      <c r="G6" s="250" t="s">
        <v>25</v>
      </c>
      <c r="H6" s="88"/>
      <c r="I6" s="459"/>
      <c r="J6" s="459"/>
      <c r="K6" s="459"/>
    </row>
    <row r="7" spans="1:11" x14ac:dyDescent="0.25">
      <c r="A7" s="86"/>
      <c r="B7" s="157" t="s">
        <v>89</v>
      </c>
      <c r="C7" s="244"/>
      <c r="D7" s="91"/>
      <c r="E7" s="88"/>
      <c r="F7" s="386"/>
      <c r="G7" s="240" t="s">
        <v>18</v>
      </c>
      <c r="H7" s="88"/>
      <c r="I7" s="459"/>
      <c r="J7" s="459"/>
      <c r="K7" s="459"/>
    </row>
    <row r="8" spans="1:11" ht="15.75" thickBot="1" x14ac:dyDescent="0.3">
      <c r="A8" s="12"/>
      <c r="B8" s="158" t="s">
        <v>90</v>
      </c>
      <c r="C8" s="247"/>
      <c r="D8" s="91"/>
      <c r="E8" s="88"/>
      <c r="F8" s="386"/>
      <c r="G8" s="358" t="s">
        <v>49</v>
      </c>
      <c r="H8" s="88"/>
      <c r="I8" s="459"/>
      <c r="J8" s="459"/>
      <c r="K8" s="459"/>
    </row>
    <row r="9" spans="1:11" x14ac:dyDescent="0.25">
      <c r="A9" s="4"/>
      <c r="B9" s="159" t="s">
        <v>91</v>
      </c>
      <c r="C9" s="232"/>
      <c r="D9" s="91"/>
      <c r="E9" s="88"/>
      <c r="F9" s="386"/>
      <c r="G9" s="250" t="s">
        <v>53</v>
      </c>
      <c r="H9" s="88"/>
      <c r="I9" s="459"/>
      <c r="J9" s="459"/>
      <c r="K9" s="459"/>
    </row>
    <row r="10" spans="1:11" x14ac:dyDescent="0.25">
      <c r="A10" s="4"/>
      <c r="B10" s="114"/>
      <c r="C10" s="114"/>
      <c r="D10" s="91" t="s">
        <v>139</v>
      </c>
      <c r="E10" s="88"/>
      <c r="F10" s="386"/>
      <c r="G10" s="240" t="s">
        <v>7</v>
      </c>
      <c r="H10" s="88"/>
      <c r="I10" s="459"/>
      <c r="J10" s="459"/>
      <c r="K10" s="459"/>
    </row>
    <row r="11" spans="1:11" ht="15.75" thickBot="1" x14ac:dyDescent="0.3">
      <c r="A11" s="4"/>
      <c r="B11" s="114"/>
      <c r="C11" s="114"/>
      <c r="D11" s="91" t="s">
        <v>155</v>
      </c>
      <c r="E11" s="88"/>
      <c r="F11" s="386"/>
      <c r="G11" s="358" t="s">
        <v>48</v>
      </c>
      <c r="H11" s="88"/>
      <c r="I11" s="459"/>
      <c r="J11" s="459"/>
      <c r="K11" s="459"/>
    </row>
    <row r="12" spans="1:11" x14ac:dyDescent="0.25">
      <c r="A12" s="4"/>
      <c r="B12" s="114"/>
      <c r="C12" s="114"/>
      <c r="D12" s="91"/>
      <c r="E12" s="88"/>
      <c r="F12" s="386"/>
      <c r="G12" s="360" t="s">
        <v>23</v>
      </c>
      <c r="H12" s="88"/>
      <c r="K12" s="459"/>
    </row>
    <row r="13" spans="1:11" x14ac:dyDescent="0.25">
      <c r="A13" s="4"/>
      <c r="B13" s="114"/>
      <c r="C13" s="114"/>
      <c r="D13" s="91"/>
      <c r="E13" s="88"/>
      <c r="F13" s="386"/>
      <c r="G13" s="361" t="s">
        <v>2</v>
      </c>
      <c r="H13" s="88"/>
    </row>
    <row r="14" spans="1:11" ht="15.75" thickBot="1" x14ac:dyDescent="0.3">
      <c r="A14" s="4"/>
      <c r="B14" s="114"/>
      <c r="C14" s="114"/>
      <c r="D14" s="91"/>
      <c r="E14" s="88"/>
      <c r="F14" s="386"/>
      <c r="G14" s="362" t="s">
        <v>384</v>
      </c>
      <c r="H14" s="88"/>
    </row>
    <row r="15" spans="1:11" x14ac:dyDescent="0.25">
      <c r="A15" s="1"/>
      <c r="B15" s="114"/>
      <c r="C15" s="114"/>
      <c r="D15" s="91"/>
      <c r="E15" s="88"/>
      <c r="F15" s="386"/>
      <c r="G15" s="397" t="s">
        <v>22</v>
      </c>
      <c r="H15" s="101" t="s">
        <v>78</v>
      </c>
    </row>
    <row r="16" spans="1:11" x14ac:dyDescent="0.25">
      <c r="A16" s="19" t="s">
        <v>43</v>
      </c>
      <c r="B16" s="12"/>
      <c r="C16" s="68"/>
      <c r="D16" s="231"/>
      <c r="E16" s="231"/>
      <c r="F16" s="65"/>
      <c r="G16" s="419" t="s">
        <v>7</v>
      </c>
      <c r="H16" s="326" t="s">
        <v>123</v>
      </c>
    </row>
    <row r="17" spans="1:9" ht="15.75" thickBot="1" x14ac:dyDescent="0.3">
      <c r="A17" s="315"/>
      <c r="B17" s="12"/>
      <c r="C17" s="68"/>
      <c r="D17" s="233"/>
      <c r="E17" s="231"/>
      <c r="F17" s="65"/>
      <c r="G17" s="354" t="s">
        <v>38</v>
      </c>
      <c r="H17" s="100" t="s">
        <v>24</v>
      </c>
    </row>
    <row r="18" spans="1:9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9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  <c r="I19" s="359"/>
    </row>
    <row r="20" spans="1:9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428" t="s">
        <v>437</v>
      </c>
    </row>
    <row r="21" spans="1:9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9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9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362" t="s">
        <v>480</v>
      </c>
    </row>
    <row r="24" spans="1:9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9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9" ht="15.75" thickBot="1" x14ac:dyDescent="0.3">
      <c r="A26" s="96" t="s">
        <v>44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475</v>
      </c>
      <c r="H26" s="320" t="s">
        <v>118</v>
      </c>
    </row>
    <row r="27" spans="1:9" x14ac:dyDescent="0.25">
      <c r="A27" s="106" t="s">
        <v>75</v>
      </c>
      <c r="B27" s="413" t="s">
        <v>73</v>
      </c>
      <c r="C27" s="87"/>
      <c r="D27" s="410" t="s">
        <v>9</v>
      </c>
      <c r="E27" s="413" t="s">
        <v>12</v>
      </c>
      <c r="F27" s="95"/>
      <c r="G27" s="360" t="s">
        <v>77</v>
      </c>
      <c r="H27" s="88"/>
    </row>
    <row r="28" spans="1:9" x14ac:dyDescent="0.25">
      <c r="A28" s="108" t="s">
        <v>74</v>
      </c>
      <c r="B28" s="414" t="s">
        <v>55</v>
      </c>
      <c r="C28" s="89"/>
      <c r="D28" s="411" t="s">
        <v>76</v>
      </c>
      <c r="E28" s="414" t="s">
        <v>76</v>
      </c>
      <c r="F28" s="95"/>
      <c r="G28" s="361" t="s">
        <v>6</v>
      </c>
      <c r="H28" s="88"/>
    </row>
    <row r="29" spans="1:9" ht="15.75" thickBot="1" x14ac:dyDescent="0.3">
      <c r="A29" s="100" t="s">
        <v>289</v>
      </c>
      <c r="B29" s="362" t="s">
        <v>467</v>
      </c>
      <c r="C29" s="90"/>
      <c r="D29" s="412" t="s">
        <v>366</v>
      </c>
      <c r="E29" s="412" t="s">
        <v>367</v>
      </c>
      <c r="F29" s="95"/>
      <c r="G29" s="362" t="s">
        <v>369</v>
      </c>
      <c r="H29" s="88"/>
    </row>
    <row r="30" spans="1:9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9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9" ht="15.75" thickBot="1" x14ac:dyDescent="0.3">
      <c r="A32" s="5"/>
      <c r="B32" s="362" t="s">
        <v>468</v>
      </c>
      <c r="C32" s="100" t="s">
        <v>36</v>
      </c>
      <c r="D32" s="5"/>
      <c r="E32" s="412" t="s">
        <v>472</v>
      </c>
      <c r="F32" s="95"/>
      <c r="G32" s="362" t="s">
        <v>476</v>
      </c>
      <c r="H32" s="5"/>
    </row>
    <row r="33" spans="1:8" x14ac:dyDescent="0.25">
      <c r="A33" s="4"/>
      <c r="B33" s="88"/>
      <c r="C33" s="5"/>
      <c r="D33" s="368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57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6" t="s">
        <v>151</v>
      </c>
      <c r="E35" s="412" t="s">
        <v>471</v>
      </c>
      <c r="F35" s="95"/>
      <c r="G35" s="88"/>
      <c r="H35" s="88"/>
    </row>
    <row r="36" spans="1:8" x14ac:dyDescent="0.25">
      <c r="E36" s="360" t="s">
        <v>10</v>
      </c>
    </row>
    <row r="37" spans="1:8" x14ac:dyDescent="0.25">
      <c r="E37" s="361" t="s">
        <v>6</v>
      </c>
    </row>
    <row r="38" spans="1:8" ht="15.75" thickBot="1" x14ac:dyDescent="0.3">
      <c r="E38" s="463" t="s">
        <v>470</v>
      </c>
    </row>
    <row r="40" spans="1:8" s="259" customFormat="1" x14ac:dyDescent="0.25">
      <c r="B40" s="462" t="s">
        <v>469</v>
      </c>
      <c r="D40" s="462" t="s">
        <v>239</v>
      </c>
      <c r="E40" s="462" t="s">
        <v>368</v>
      </c>
      <c r="G40" s="462" t="s">
        <v>370</v>
      </c>
      <c r="H40" s="462" t="s">
        <v>421</v>
      </c>
    </row>
    <row r="41" spans="1:8" s="259" customFormat="1" x14ac:dyDescent="0.25">
      <c r="E41" s="462" t="s">
        <v>473</v>
      </c>
      <c r="G41" s="462" t="s">
        <v>474</v>
      </c>
      <c r="H41" s="462" t="s">
        <v>438</v>
      </c>
    </row>
    <row r="42" spans="1:8" s="259" customFormat="1" x14ac:dyDescent="0.25">
      <c r="G42" s="462" t="s">
        <v>477</v>
      </c>
      <c r="H42" s="462" t="s">
        <v>478</v>
      </c>
    </row>
    <row r="43" spans="1:8" x14ac:dyDescent="0.25">
      <c r="H43" s="462" t="s">
        <v>479</v>
      </c>
    </row>
  </sheetData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1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43493</v>
      </c>
      <c r="B1" s="249">
        <f>A1+1</f>
        <v>43494</v>
      </c>
      <c r="C1" s="249">
        <f t="shared" ref="C1:E1" si="0">B1+1</f>
        <v>43495</v>
      </c>
      <c r="D1" s="249">
        <f t="shared" si="0"/>
        <v>43496</v>
      </c>
      <c r="E1" s="249">
        <f t="shared" si="0"/>
        <v>43497</v>
      </c>
      <c r="F1" s="249"/>
      <c r="G1" s="249">
        <f>E1+1</f>
        <v>43498</v>
      </c>
      <c r="H1" s="249">
        <f>G1+1</f>
        <v>43499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5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15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5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5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5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114"/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368" t="s">
        <v>22</v>
      </c>
      <c r="H15" s="416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326" t="s">
        <v>7</v>
      </c>
      <c r="H16" s="361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366" t="s">
        <v>151</v>
      </c>
      <c r="H17" s="362" t="s">
        <v>491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377" t="s">
        <v>92</v>
      </c>
      <c r="F20" s="95"/>
      <c r="G20" s="97"/>
      <c r="H20" s="428" t="s">
        <v>423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95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57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487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10" t="s">
        <v>9</v>
      </c>
      <c r="E27" s="102" t="s">
        <v>12</v>
      </c>
      <c r="F27" s="95"/>
      <c r="G27" s="93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11" t="s">
        <v>76</v>
      </c>
      <c r="E28" s="104" t="s">
        <v>76</v>
      </c>
      <c r="F28" s="95"/>
      <c r="G28" s="95" t="s">
        <v>6</v>
      </c>
      <c r="H28" s="88"/>
    </row>
    <row r="29" spans="1:8" ht="15.75" thickBot="1" x14ac:dyDescent="0.3">
      <c r="A29" s="100" t="s">
        <v>289</v>
      </c>
      <c r="B29" s="362" t="s">
        <v>481</v>
      </c>
      <c r="C29" s="90"/>
      <c r="D29" s="412" t="s">
        <v>385</v>
      </c>
      <c r="E29" s="435" t="s">
        <v>49</v>
      </c>
      <c r="F29" s="95"/>
      <c r="G29" s="100" t="s">
        <v>59</v>
      </c>
      <c r="H29" s="88"/>
    </row>
    <row r="30" spans="1:8" x14ac:dyDescent="0.25">
      <c r="B30" s="360" t="s">
        <v>10</v>
      </c>
      <c r="C30" s="109" t="s">
        <v>41</v>
      </c>
      <c r="D30" s="323" t="s">
        <v>502</v>
      </c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108" t="s">
        <v>6</v>
      </c>
      <c r="D31" s="325" t="s">
        <v>11</v>
      </c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482</v>
      </c>
      <c r="C32" s="100" t="s">
        <v>36</v>
      </c>
      <c r="D32" s="325" t="s">
        <v>35</v>
      </c>
      <c r="E32" s="412" t="s">
        <v>484</v>
      </c>
      <c r="F32" s="95"/>
      <c r="G32" s="362" t="s">
        <v>488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483</v>
      </c>
      <c r="F35" s="95"/>
      <c r="G35" s="88"/>
      <c r="H35" s="88"/>
    </row>
    <row r="37" spans="1:8" x14ac:dyDescent="0.25">
      <c r="B37" s="353" t="s">
        <v>371</v>
      </c>
      <c r="D37" s="497" t="s">
        <v>380</v>
      </c>
      <c r="E37" s="497"/>
      <c r="F37" s="497"/>
      <c r="G37" s="497"/>
      <c r="H37" s="497"/>
    </row>
    <row r="38" spans="1:8" x14ac:dyDescent="0.25">
      <c r="B38" s="353" t="s">
        <v>372</v>
      </c>
      <c r="G38" s="462" t="s">
        <v>485</v>
      </c>
      <c r="H38" s="462" t="s">
        <v>489</v>
      </c>
    </row>
    <row r="39" spans="1:8" x14ac:dyDescent="0.25">
      <c r="B39" s="353" t="s">
        <v>422</v>
      </c>
      <c r="G39" s="462" t="s">
        <v>486</v>
      </c>
      <c r="H39" s="462" t="s">
        <v>490</v>
      </c>
    </row>
    <row r="40" spans="1:8" x14ac:dyDescent="0.25">
      <c r="G40" s="459"/>
      <c r="H40" s="459"/>
    </row>
    <row r="41" spans="1:8" x14ac:dyDescent="0.25">
      <c r="H41" s="459"/>
    </row>
  </sheetData>
  <mergeCells count="1">
    <mergeCell ref="D37:H37"/>
  </mergeCells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2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43500</v>
      </c>
      <c r="B1" s="249">
        <f>A1+1</f>
        <v>43501</v>
      </c>
      <c r="C1" s="249">
        <f t="shared" ref="C1:E1" si="0">B1+1</f>
        <v>43502</v>
      </c>
      <c r="D1" s="249">
        <f t="shared" si="0"/>
        <v>43503</v>
      </c>
      <c r="E1" s="249">
        <f t="shared" si="0"/>
        <v>43504</v>
      </c>
      <c r="F1" s="249"/>
      <c r="G1" s="249">
        <f>E1+1</f>
        <v>43505</v>
      </c>
      <c r="H1" s="249">
        <f>G1+1</f>
        <v>43506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364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365" t="s">
        <v>18</v>
      </c>
      <c r="H4" s="88"/>
    </row>
    <row r="5" spans="1:8" ht="15.75" thickBot="1" x14ac:dyDescent="0.3">
      <c r="A5" s="4"/>
      <c r="B5" s="146" t="s">
        <v>87</v>
      </c>
      <c r="C5" s="114"/>
      <c r="D5" s="91"/>
      <c r="E5" s="88"/>
      <c r="F5" s="386"/>
      <c r="G5" s="354" t="s">
        <v>35</v>
      </c>
      <c r="H5" s="88"/>
    </row>
    <row r="6" spans="1:8" x14ac:dyDescent="0.25">
      <c r="A6" s="12"/>
      <c r="B6" s="14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4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4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49" t="s">
        <v>91</v>
      </c>
      <c r="C9" s="232"/>
      <c r="D9" s="91"/>
      <c r="E9" s="88"/>
      <c r="F9" s="386"/>
      <c r="G9" s="364" t="s">
        <v>53</v>
      </c>
      <c r="H9" s="88"/>
    </row>
    <row r="10" spans="1:8" x14ac:dyDescent="0.25">
      <c r="A10" s="4"/>
      <c r="B10" s="442" t="s">
        <v>552</v>
      </c>
      <c r="C10" s="442"/>
      <c r="D10" s="91"/>
      <c r="E10" s="88"/>
      <c r="F10" s="386"/>
      <c r="G10" s="365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354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416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95" t="s">
        <v>7</v>
      </c>
      <c r="H16" s="361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362" t="s">
        <v>493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60</v>
      </c>
      <c r="B20" s="4"/>
      <c r="C20" s="5"/>
      <c r="D20" s="319" t="s">
        <v>116</v>
      </c>
      <c r="E20" s="377" t="s">
        <v>92</v>
      </c>
      <c r="F20" s="95"/>
      <c r="G20" s="97"/>
      <c r="H20" s="428" t="s">
        <v>439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96" t="s">
        <v>62</v>
      </c>
      <c r="B23" s="6"/>
      <c r="C23" s="7"/>
      <c r="D23" s="324" t="s">
        <v>49</v>
      </c>
      <c r="E23" s="434" t="s">
        <v>35</v>
      </c>
      <c r="F23" s="95"/>
      <c r="G23" s="5"/>
      <c r="H23" s="358" t="s">
        <v>554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60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61" t="s">
        <v>18</v>
      </c>
    </row>
    <row r="26" spans="1:8" ht="15.75" thickBot="1" x14ac:dyDescent="0.3">
      <c r="A26" s="96" t="s">
        <v>44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514</v>
      </c>
      <c r="H26" s="362" t="s">
        <v>553</v>
      </c>
    </row>
    <row r="27" spans="1:8" x14ac:dyDescent="0.25">
      <c r="A27" s="106" t="s">
        <v>75</v>
      </c>
      <c r="B27" s="102" t="s">
        <v>73</v>
      </c>
      <c r="C27" s="87"/>
      <c r="D27" s="376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104" t="s">
        <v>55</v>
      </c>
      <c r="C28" s="89"/>
      <c r="D28" s="231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58" t="s">
        <v>35</v>
      </c>
      <c r="C29" s="90"/>
      <c r="D29" s="434" t="s">
        <v>147</v>
      </c>
      <c r="E29" s="412" t="s">
        <v>507</v>
      </c>
      <c r="F29" s="95"/>
      <c r="G29" s="362" t="s">
        <v>515</v>
      </c>
      <c r="H29" s="88"/>
    </row>
    <row r="30" spans="1:8" x14ac:dyDescent="0.25">
      <c r="B30" s="93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95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100" t="s">
        <v>147</v>
      </c>
      <c r="C32" s="100" t="s">
        <v>36</v>
      </c>
      <c r="D32" s="5"/>
      <c r="E32" s="412" t="s">
        <v>508</v>
      </c>
      <c r="F32" s="95"/>
      <c r="G32" s="362" t="s">
        <v>516</v>
      </c>
      <c r="H32" s="5"/>
    </row>
    <row r="33" spans="1:8" x14ac:dyDescent="0.25">
      <c r="A33" s="4"/>
      <c r="B33" s="88"/>
      <c r="C33" s="5"/>
      <c r="D33" s="360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506</v>
      </c>
      <c r="E35" s="412" t="s">
        <v>509</v>
      </c>
      <c r="F35" s="95"/>
      <c r="G35" s="88"/>
      <c r="H35" s="88"/>
    </row>
    <row r="37" spans="1:8" x14ac:dyDescent="0.25">
      <c r="B37" s="468" t="s">
        <v>503</v>
      </c>
      <c r="C37" s="259"/>
      <c r="D37" s="468" t="s">
        <v>504</v>
      </c>
      <c r="E37" s="259"/>
      <c r="F37" s="259"/>
      <c r="G37" s="468" t="s">
        <v>424</v>
      </c>
      <c r="H37" s="468" t="s">
        <v>425</v>
      </c>
    </row>
    <row r="38" spans="1:8" x14ac:dyDescent="0.25">
      <c r="B38" s="259"/>
      <c r="C38" s="259"/>
      <c r="D38" s="468" t="s">
        <v>505</v>
      </c>
      <c r="E38" s="259"/>
      <c r="F38" s="259"/>
      <c r="H38" s="468" t="s">
        <v>492</v>
      </c>
    </row>
    <row r="39" spans="1:8" x14ac:dyDescent="0.25">
      <c r="B39" s="259"/>
      <c r="C39" s="259"/>
      <c r="D39" s="259"/>
      <c r="E39" s="259"/>
      <c r="F39" s="259"/>
      <c r="G39" s="468" t="s">
        <v>511</v>
      </c>
      <c r="H39" s="468" t="s">
        <v>518</v>
      </c>
    </row>
    <row r="40" spans="1:8" x14ac:dyDescent="0.25">
      <c r="B40" s="259"/>
      <c r="C40" s="259"/>
      <c r="D40" s="259"/>
      <c r="E40" s="259"/>
      <c r="F40" s="259"/>
      <c r="G40" s="468" t="s">
        <v>512</v>
      </c>
      <c r="H40" s="468" t="s">
        <v>519</v>
      </c>
    </row>
    <row r="41" spans="1:8" x14ac:dyDescent="0.25">
      <c r="B41" s="259"/>
      <c r="C41" s="259"/>
      <c r="D41" s="259"/>
      <c r="E41" s="259"/>
      <c r="F41" s="259"/>
      <c r="G41" s="468" t="s">
        <v>513</v>
      </c>
      <c r="H41" s="468" t="s">
        <v>520</v>
      </c>
    </row>
    <row r="42" spans="1:8" x14ac:dyDescent="0.25">
      <c r="B42" s="259"/>
      <c r="C42" s="259"/>
      <c r="D42" s="259"/>
      <c r="E42" s="259"/>
      <c r="F42" s="259"/>
      <c r="G42" s="468" t="s">
        <v>517</v>
      </c>
      <c r="H42" s="468" t="s">
        <v>510</v>
      </c>
    </row>
  </sheetData>
  <pageMargins left="0.7" right="0.7" top="0.75" bottom="0.75" header="0.3" footer="0.3"/>
  <pageSetup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3"/>
  <sheetViews>
    <sheetView zoomScale="75" zoomScaleNormal="75" workbookViewId="0">
      <pane ySplit="2" topLeftCell="A3" activePane="bottomLeft" state="frozen"/>
      <selection activeCell="B17" sqref="B17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43507</v>
      </c>
      <c r="B1" s="249">
        <f>A1+1</f>
        <v>43508</v>
      </c>
      <c r="C1" s="249">
        <f t="shared" ref="C1:E1" si="0">B1+1</f>
        <v>43509</v>
      </c>
      <c r="D1" s="249">
        <f t="shared" si="0"/>
        <v>43510</v>
      </c>
      <c r="E1" s="249">
        <f t="shared" si="0"/>
        <v>43511</v>
      </c>
      <c r="F1" s="249"/>
      <c r="G1" s="249">
        <f>E1+1</f>
        <v>43512</v>
      </c>
      <c r="H1" s="249">
        <f>G1+1</f>
        <v>43513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41" t="s">
        <v>87</v>
      </c>
      <c r="C5" s="114"/>
      <c r="D5" s="91"/>
      <c r="E5" s="88"/>
      <c r="F5" s="386"/>
      <c r="G5" s="358" t="s">
        <v>50</v>
      </c>
      <c r="H5" s="88"/>
    </row>
    <row r="6" spans="1:8" x14ac:dyDescent="0.25">
      <c r="A6" s="12"/>
      <c r="B6" s="14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4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4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44" t="s">
        <v>91</v>
      </c>
      <c r="C9" s="232"/>
      <c r="D9" s="91"/>
      <c r="E9" s="88"/>
      <c r="F9" s="386"/>
      <c r="G9" s="473" t="s">
        <v>53</v>
      </c>
      <c r="H9" s="88"/>
    </row>
    <row r="10" spans="1:8" x14ac:dyDescent="0.25">
      <c r="A10" s="4"/>
      <c r="B10" s="442" t="s">
        <v>552</v>
      </c>
      <c r="C10" s="442"/>
      <c r="D10" s="91"/>
      <c r="E10" s="88"/>
      <c r="F10" s="386"/>
      <c r="G10" s="418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358" t="s">
        <v>556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50</v>
      </c>
      <c r="B20" s="4"/>
      <c r="C20" s="5"/>
      <c r="D20" s="319" t="s">
        <v>117</v>
      </c>
      <c r="E20" s="377" t="s">
        <v>92</v>
      </c>
      <c r="F20" s="95"/>
      <c r="G20" s="97"/>
      <c r="H20" s="428" t="s">
        <v>427</v>
      </c>
    </row>
    <row r="21" spans="1:8" x14ac:dyDescent="0.25">
      <c r="A21" s="92" t="s">
        <v>19</v>
      </c>
      <c r="B21" s="4"/>
      <c r="C21" s="5"/>
      <c r="D21" s="93" t="s">
        <v>15</v>
      </c>
      <c r="E21" s="472" t="s">
        <v>16</v>
      </c>
      <c r="F21" s="95"/>
      <c r="G21" s="5"/>
      <c r="H21" s="360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472" t="s">
        <v>76</v>
      </c>
      <c r="F22" s="95"/>
      <c r="G22" s="5"/>
      <c r="H22" s="361" t="s">
        <v>7</v>
      </c>
    </row>
    <row r="23" spans="1:8" ht="15.75" thickBot="1" x14ac:dyDescent="0.3">
      <c r="A23" s="96" t="s">
        <v>106</v>
      </c>
      <c r="B23" s="6"/>
      <c r="C23" s="7"/>
      <c r="D23" s="95" t="s">
        <v>148</v>
      </c>
      <c r="E23" s="484" t="s">
        <v>564</v>
      </c>
      <c r="F23" s="95"/>
      <c r="G23" s="5"/>
      <c r="H23" s="358" t="s">
        <v>559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107" t="s">
        <v>244</v>
      </c>
      <c r="F26" s="95"/>
      <c r="G26" s="362" t="s">
        <v>530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376" t="s">
        <v>9</v>
      </c>
      <c r="E27" s="413" t="s">
        <v>12</v>
      </c>
      <c r="F27" s="95"/>
      <c r="G27" s="397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231" t="s">
        <v>76</v>
      </c>
      <c r="E28" s="414" t="s">
        <v>76</v>
      </c>
      <c r="F28" s="95"/>
      <c r="G28" s="419" t="s">
        <v>6</v>
      </c>
      <c r="H28" s="88"/>
    </row>
    <row r="29" spans="1:8" ht="15.75" thickBot="1" x14ac:dyDescent="0.3">
      <c r="A29" s="100" t="s">
        <v>289</v>
      </c>
      <c r="B29" s="362" t="s">
        <v>521</v>
      </c>
      <c r="C29" s="90"/>
      <c r="D29" s="107" t="s">
        <v>35</v>
      </c>
      <c r="E29" s="412" t="s">
        <v>526</v>
      </c>
      <c r="F29" s="95"/>
      <c r="G29" s="437" t="s">
        <v>564</v>
      </c>
      <c r="H29" s="88"/>
    </row>
    <row r="30" spans="1:8" x14ac:dyDescent="0.25">
      <c r="B30" s="480" t="s">
        <v>10</v>
      </c>
      <c r="C30" s="109" t="s">
        <v>41</v>
      </c>
      <c r="D30" s="110"/>
      <c r="E30" s="102" t="s">
        <v>8</v>
      </c>
      <c r="F30" s="95"/>
      <c r="G30" s="398" t="s">
        <v>52</v>
      </c>
      <c r="H30" s="5"/>
    </row>
    <row r="31" spans="1:8" x14ac:dyDescent="0.25">
      <c r="B31" s="481" t="s">
        <v>5</v>
      </c>
      <c r="C31" s="108" t="s">
        <v>6</v>
      </c>
      <c r="D31" s="5"/>
      <c r="E31" s="111" t="s">
        <v>7</v>
      </c>
      <c r="F31" s="113"/>
      <c r="G31" s="419" t="s">
        <v>5</v>
      </c>
      <c r="H31" s="112"/>
    </row>
    <row r="32" spans="1:8" ht="15.75" thickBot="1" x14ac:dyDescent="0.3">
      <c r="A32" s="5"/>
      <c r="B32" s="482" t="s">
        <v>522</v>
      </c>
      <c r="C32" s="100" t="s">
        <v>36</v>
      </c>
      <c r="D32" s="5"/>
      <c r="E32" s="107" t="s">
        <v>38</v>
      </c>
      <c r="F32" s="95"/>
      <c r="G32" s="437" t="s">
        <v>564</v>
      </c>
      <c r="H32" s="5"/>
    </row>
    <row r="33" spans="1:8" x14ac:dyDescent="0.25">
      <c r="A33" s="4"/>
      <c r="B33" s="88"/>
      <c r="C33" s="5"/>
      <c r="D33" s="397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431" t="s">
        <v>2</v>
      </c>
      <c r="E34" s="414" t="s">
        <v>1</v>
      </c>
      <c r="F34" s="95"/>
      <c r="G34" s="464" t="s">
        <v>497</v>
      </c>
      <c r="H34" s="88"/>
    </row>
    <row r="35" spans="1:8" ht="15.75" thickBot="1" x14ac:dyDescent="0.3">
      <c r="A35" s="88"/>
      <c r="B35" s="88"/>
      <c r="C35" s="5"/>
      <c r="D35" s="437" t="s">
        <v>565</v>
      </c>
      <c r="E35" s="412" t="s">
        <v>527</v>
      </c>
      <c r="F35" s="95"/>
      <c r="G35" s="88"/>
      <c r="H35" s="88"/>
    </row>
    <row r="37" spans="1:8" x14ac:dyDescent="0.25">
      <c r="B37" s="469" t="s">
        <v>523</v>
      </c>
      <c r="D37" s="409" t="s">
        <v>524</v>
      </c>
      <c r="E37" s="409" t="s">
        <v>528</v>
      </c>
      <c r="G37" s="489" t="s">
        <v>261</v>
      </c>
      <c r="H37" s="489"/>
    </row>
    <row r="38" spans="1:8" x14ac:dyDescent="0.25">
      <c r="D38" s="469" t="s">
        <v>525</v>
      </c>
      <c r="G38" s="469" t="s">
        <v>529</v>
      </c>
      <c r="H38" s="469" t="s">
        <v>426</v>
      </c>
    </row>
    <row r="39" spans="1:8" x14ac:dyDescent="0.25">
      <c r="G39" s="470"/>
      <c r="H39" s="469" t="s">
        <v>440</v>
      </c>
    </row>
    <row r="40" spans="1:8" x14ac:dyDescent="0.25">
      <c r="G40" s="470"/>
      <c r="H40" s="469" t="s">
        <v>494</v>
      </c>
    </row>
    <row r="41" spans="1:8" x14ac:dyDescent="0.25">
      <c r="G41" s="489" t="s">
        <v>229</v>
      </c>
      <c r="H41" s="489"/>
    </row>
    <row r="42" spans="1:8" x14ac:dyDescent="0.25">
      <c r="G42" s="470"/>
      <c r="H42" s="471" t="s">
        <v>531</v>
      </c>
    </row>
    <row r="43" spans="1:8" x14ac:dyDescent="0.25">
      <c r="G43" s="470"/>
      <c r="H43" s="471" t="s">
        <v>532</v>
      </c>
    </row>
  </sheetData>
  <mergeCells count="2">
    <mergeCell ref="G37:H37"/>
    <mergeCell ref="G41:H4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40"/>
  <sheetViews>
    <sheetView tabSelected="1" zoomScale="75" zoomScaleNormal="75" workbookViewId="0">
      <pane ySplit="2" topLeftCell="A3" activePane="bottomLeft" state="frozen"/>
      <selection activeCell="B17" sqref="B17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43514</v>
      </c>
      <c r="B1" s="249">
        <f>A1+1</f>
        <v>43515</v>
      </c>
      <c r="C1" s="249">
        <f t="shared" ref="C1:E1" si="0">B1+1</f>
        <v>43516</v>
      </c>
      <c r="D1" s="249">
        <f t="shared" si="0"/>
        <v>43517</v>
      </c>
      <c r="E1" s="249">
        <f t="shared" si="0"/>
        <v>43518</v>
      </c>
      <c r="F1" s="249"/>
      <c r="G1" s="249">
        <f>E1+1</f>
        <v>43519</v>
      </c>
      <c r="H1" s="249">
        <f>G1+1</f>
        <v>43520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36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13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3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3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3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442" t="s">
        <v>552</v>
      </c>
      <c r="C10" s="442"/>
      <c r="D10" s="91"/>
      <c r="E10" s="88"/>
      <c r="F10" s="386"/>
      <c r="G10" s="337" t="s">
        <v>123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360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361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362" t="s">
        <v>557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416" t="s">
        <v>78</v>
      </c>
    </row>
    <row r="16" spans="1:8" x14ac:dyDescent="0.25">
      <c r="A16" s="19" t="s">
        <v>43</v>
      </c>
      <c r="B16" s="12"/>
      <c r="C16" s="68"/>
      <c r="D16" s="231"/>
      <c r="E16" s="231"/>
      <c r="F16" s="65"/>
      <c r="G16" s="337" t="s">
        <v>123</v>
      </c>
      <c r="H16" s="361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362" t="s">
        <v>495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5"/>
      <c r="H18" s="360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5"/>
      <c r="H19" s="361" t="s">
        <v>18</v>
      </c>
    </row>
    <row r="20" spans="1:8" ht="15.75" thickBot="1" x14ac:dyDescent="0.3">
      <c r="A20" s="96" t="s">
        <v>60</v>
      </c>
      <c r="B20" s="4"/>
      <c r="C20" s="5"/>
      <c r="D20" s="318" t="s">
        <v>132</v>
      </c>
      <c r="E20" s="377" t="s">
        <v>92</v>
      </c>
      <c r="F20" s="95"/>
      <c r="G20" s="97"/>
      <c r="H20" s="428" t="s">
        <v>429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5"/>
      <c r="H22" s="326" t="s">
        <v>123</v>
      </c>
    </row>
    <row r="23" spans="1:8" ht="15.75" thickBot="1" x14ac:dyDescent="0.3">
      <c r="A23" s="96" t="s">
        <v>62</v>
      </c>
      <c r="B23" s="6"/>
      <c r="C23" s="7"/>
      <c r="D23" s="95" t="s">
        <v>148</v>
      </c>
      <c r="E23" s="231" t="s">
        <v>147</v>
      </c>
      <c r="F23" s="95"/>
      <c r="G23" s="5"/>
      <c r="H23" s="100" t="s">
        <v>80</v>
      </c>
    </row>
    <row r="24" spans="1:8" x14ac:dyDescent="0.25">
      <c r="A24" s="92" t="s">
        <v>13</v>
      </c>
      <c r="B24" s="88"/>
      <c r="C24" s="398" t="s">
        <v>17</v>
      </c>
      <c r="D24" s="93" t="s">
        <v>16</v>
      </c>
      <c r="E24" s="102" t="s">
        <v>13</v>
      </c>
      <c r="F24" s="95"/>
      <c r="G24" s="417" t="s">
        <v>120</v>
      </c>
      <c r="H24" s="317" t="s">
        <v>19</v>
      </c>
    </row>
    <row r="25" spans="1:8" x14ac:dyDescent="0.25">
      <c r="A25" s="94" t="s">
        <v>3</v>
      </c>
      <c r="B25" s="88"/>
      <c r="C25" s="419" t="s">
        <v>11</v>
      </c>
      <c r="D25" s="95" t="s">
        <v>7</v>
      </c>
      <c r="E25" s="104" t="s">
        <v>2</v>
      </c>
      <c r="F25" s="95"/>
      <c r="G25" s="418" t="s">
        <v>1</v>
      </c>
      <c r="H25" s="318" t="s">
        <v>18</v>
      </c>
    </row>
    <row r="26" spans="1:8" ht="15.75" thickBot="1" x14ac:dyDescent="0.3">
      <c r="A26" s="96" t="s">
        <v>44</v>
      </c>
      <c r="B26" s="88"/>
      <c r="C26" s="354" t="s">
        <v>58</v>
      </c>
      <c r="D26" s="100" t="s">
        <v>57</v>
      </c>
      <c r="E26" s="107" t="s">
        <v>244</v>
      </c>
      <c r="F26" s="95"/>
      <c r="G26" s="362" t="s">
        <v>539</v>
      </c>
      <c r="H26" s="320" t="s">
        <v>118</v>
      </c>
    </row>
    <row r="27" spans="1:8" x14ac:dyDescent="0.25">
      <c r="A27" s="106" t="s">
        <v>75</v>
      </c>
      <c r="B27" s="413" t="s">
        <v>73</v>
      </c>
      <c r="C27" s="87"/>
      <c r="D27" s="498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09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62" t="s">
        <v>533</v>
      </c>
      <c r="C29" s="90"/>
      <c r="D29" s="412" t="s">
        <v>571</v>
      </c>
      <c r="E29" s="412" t="s">
        <v>567</v>
      </c>
      <c r="F29" s="95"/>
      <c r="G29" s="362" t="s">
        <v>573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535</v>
      </c>
      <c r="C32" s="100" t="s">
        <v>36</v>
      </c>
      <c r="D32" s="5"/>
      <c r="E32" s="412" t="s">
        <v>536</v>
      </c>
      <c r="F32" s="95"/>
      <c r="G32" s="362" t="s">
        <v>540</v>
      </c>
      <c r="H32" s="5"/>
    </row>
    <row r="33" spans="1:8" x14ac:dyDescent="0.25">
      <c r="A33" s="4"/>
      <c r="B33" s="88"/>
      <c r="C33" s="5"/>
      <c r="D33" s="93" t="s">
        <v>4</v>
      </c>
      <c r="E33" s="413" t="s">
        <v>8</v>
      </c>
      <c r="F33" s="95"/>
      <c r="G33" s="55"/>
      <c r="H33" s="88"/>
    </row>
    <row r="34" spans="1:8" x14ac:dyDescent="0.25">
      <c r="A34" s="88"/>
      <c r="B34" s="88"/>
      <c r="C34" s="97"/>
      <c r="D34" s="113" t="s">
        <v>2</v>
      </c>
      <c r="E34" s="414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100" t="s">
        <v>0</v>
      </c>
      <c r="E35" s="412" t="s">
        <v>537</v>
      </c>
      <c r="F35" s="95"/>
      <c r="G35" s="88"/>
      <c r="H35" s="88"/>
    </row>
    <row r="37" spans="1:8" x14ac:dyDescent="0.25">
      <c r="A37" s="468" t="s">
        <v>261</v>
      </c>
      <c r="B37" s="468" t="s">
        <v>534</v>
      </c>
      <c r="C37" s="483" t="s">
        <v>570</v>
      </c>
      <c r="D37" s="259"/>
      <c r="E37" s="483" t="s">
        <v>572</v>
      </c>
      <c r="F37" s="259"/>
      <c r="G37" s="468" t="s">
        <v>538</v>
      </c>
      <c r="H37" s="468" t="s">
        <v>428</v>
      </c>
    </row>
    <row r="38" spans="1:8" x14ac:dyDescent="0.25">
      <c r="A38" s="468" t="s">
        <v>229</v>
      </c>
      <c r="B38" s="483" t="s">
        <v>566</v>
      </c>
      <c r="C38" s="259"/>
      <c r="D38" s="259"/>
      <c r="E38" s="259"/>
      <c r="F38" s="259"/>
      <c r="G38" s="259"/>
      <c r="H38" s="468" t="s">
        <v>430</v>
      </c>
    </row>
    <row r="39" spans="1:8" x14ac:dyDescent="0.25">
      <c r="A39" s="259"/>
      <c r="B39" s="259"/>
      <c r="C39" s="259"/>
      <c r="D39" s="259"/>
      <c r="E39" s="259"/>
      <c r="F39" s="259"/>
      <c r="G39" s="259"/>
      <c r="H39" s="468" t="s">
        <v>541</v>
      </c>
    </row>
    <row r="40" spans="1:8" x14ac:dyDescent="0.25">
      <c r="A40" s="259"/>
      <c r="B40" s="259"/>
      <c r="C40" s="259"/>
      <c r="D40" s="259"/>
      <c r="E40" s="259"/>
      <c r="F40" s="259"/>
      <c r="G40" s="259"/>
      <c r="H40" s="468" t="s">
        <v>542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42"/>
  <sheetViews>
    <sheetView zoomScale="75" zoomScaleNormal="75" workbookViewId="0">
      <pane ySplit="2" topLeftCell="A3" activePane="bottomLeft" state="frozen"/>
      <selection activeCell="B17" sqref="B17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43521</v>
      </c>
      <c r="B1" s="249">
        <f>A1+1</f>
        <v>43522</v>
      </c>
      <c r="C1" s="249">
        <f t="shared" ref="C1:E1" si="0">B1+1</f>
        <v>43523</v>
      </c>
      <c r="D1" s="249">
        <f t="shared" si="0"/>
        <v>43524</v>
      </c>
      <c r="E1" s="249">
        <f t="shared" si="0"/>
        <v>43525</v>
      </c>
      <c r="F1" s="249"/>
      <c r="G1" s="249">
        <f>E1+1</f>
        <v>43526</v>
      </c>
      <c r="H1" s="249">
        <f>G1+1</f>
        <v>43527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31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130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32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33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34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442" t="s">
        <v>552</v>
      </c>
      <c r="C10" s="442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/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360" t="s">
        <v>22</v>
      </c>
      <c r="H15" s="101" t="s">
        <v>78</v>
      </c>
    </row>
    <row r="16" spans="1:8" x14ac:dyDescent="0.25">
      <c r="A16" s="12"/>
      <c r="B16" s="12"/>
      <c r="C16" s="68"/>
      <c r="D16" s="231"/>
      <c r="E16" s="231"/>
      <c r="F16" s="65"/>
      <c r="G16" s="361" t="s">
        <v>7</v>
      </c>
      <c r="H16" s="95" t="s">
        <v>18</v>
      </c>
    </row>
    <row r="17" spans="1:8" ht="15.75" thickBot="1" x14ac:dyDescent="0.3">
      <c r="A17" s="339"/>
      <c r="B17" s="12"/>
      <c r="C17" s="68"/>
      <c r="D17" s="233"/>
      <c r="E17" s="231"/>
      <c r="F17" s="65"/>
      <c r="G17" s="358" t="s">
        <v>522</v>
      </c>
      <c r="H17" s="100" t="s">
        <v>24</v>
      </c>
    </row>
    <row r="18" spans="1:8" x14ac:dyDescent="0.25">
      <c r="A18" s="106" t="s">
        <v>21</v>
      </c>
      <c r="B18" s="4"/>
      <c r="C18" s="231"/>
      <c r="D18" s="420" t="s">
        <v>20</v>
      </c>
      <c r="E18" s="376" t="s">
        <v>20</v>
      </c>
      <c r="F18" s="95"/>
      <c r="G18" s="5"/>
      <c r="H18" s="360" t="s">
        <v>54</v>
      </c>
    </row>
    <row r="19" spans="1:8" x14ac:dyDescent="0.25">
      <c r="A19" s="108" t="s">
        <v>3</v>
      </c>
      <c r="B19" s="4"/>
      <c r="C19" s="231"/>
      <c r="D19" s="421" t="s">
        <v>3</v>
      </c>
      <c r="E19" s="231" t="s">
        <v>2</v>
      </c>
      <c r="F19" s="95"/>
      <c r="G19" s="5"/>
      <c r="H19" s="361" t="s">
        <v>18</v>
      </c>
    </row>
    <row r="20" spans="1:8" ht="15.75" thickBot="1" x14ac:dyDescent="0.3">
      <c r="A20" s="422" t="s">
        <v>50</v>
      </c>
      <c r="B20" s="4"/>
      <c r="C20" s="231"/>
      <c r="D20" s="421" t="s">
        <v>132</v>
      </c>
      <c r="E20" s="377" t="s">
        <v>92</v>
      </c>
      <c r="F20" s="95"/>
      <c r="G20" s="97"/>
      <c r="H20" s="428" t="s">
        <v>432</v>
      </c>
    </row>
    <row r="21" spans="1:8" x14ac:dyDescent="0.25">
      <c r="A21" s="106" t="s">
        <v>19</v>
      </c>
      <c r="B21" s="4"/>
      <c r="C21" s="5"/>
      <c r="D21" s="93" t="s">
        <v>15</v>
      </c>
      <c r="E21" s="231" t="s">
        <v>16</v>
      </c>
      <c r="F21" s="95"/>
      <c r="G21" s="5"/>
      <c r="H21" s="360" t="s">
        <v>14</v>
      </c>
    </row>
    <row r="22" spans="1:8" x14ac:dyDescent="0.25">
      <c r="A22" s="108" t="s">
        <v>3</v>
      </c>
      <c r="B22" s="4"/>
      <c r="C22" s="5"/>
      <c r="D22" s="95" t="s">
        <v>3</v>
      </c>
      <c r="E22" s="231" t="s">
        <v>76</v>
      </c>
      <c r="F22" s="95"/>
      <c r="G22" s="5"/>
      <c r="H22" s="361" t="s">
        <v>7</v>
      </c>
    </row>
    <row r="23" spans="1:8" ht="15.75" thickBot="1" x14ac:dyDescent="0.3">
      <c r="A23" s="422" t="s">
        <v>57</v>
      </c>
      <c r="B23" s="6"/>
      <c r="C23" s="7"/>
      <c r="D23" s="100" t="s">
        <v>148</v>
      </c>
      <c r="E23" s="231" t="s">
        <v>147</v>
      </c>
      <c r="F23" s="95"/>
      <c r="G23" s="5"/>
      <c r="H23" s="362" t="s">
        <v>548</v>
      </c>
    </row>
    <row r="24" spans="1:8" x14ac:dyDescent="0.25">
      <c r="A24" s="426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93" t="s">
        <v>120</v>
      </c>
      <c r="H24" s="321" t="s">
        <v>19</v>
      </c>
    </row>
    <row r="25" spans="1:8" x14ac:dyDescent="0.25">
      <c r="A25" s="427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95" t="s">
        <v>1</v>
      </c>
      <c r="H25" s="322" t="s">
        <v>18</v>
      </c>
    </row>
    <row r="26" spans="1:8" ht="15.75" thickBot="1" x14ac:dyDescent="0.3">
      <c r="A26" s="463" t="s">
        <v>543</v>
      </c>
      <c r="B26" s="88"/>
      <c r="C26" s="100" t="s">
        <v>58</v>
      </c>
      <c r="D26" s="100" t="s">
        <v>57</v>
      </c>
      <c r="E26" s="434" t="s">
        <v>49</v>
      </c>
      <c r="F26" s="95"/>
      <c r="G26" s="358" t="s">
        <v>244</v>
      </c>
      <c r="H26" s="333" t="s">
        <v>63</v>
      </c>
    </row>
    <row r="27" spans="1:8" x14ac:dyDescent="0.25">
      <c r="A27" s="106" t="s">
        <v>75</v>
      </c>
      <c r="B27" s="413" t="s">
        <v>73</v>
      </c>
      <c r="C27" s="87"/>
      <c r="D27" s="498" t="s">
        <v>9</v>
      </c>
      <c r="E27" s="413" t="s">
        <v>12</v>
      </c>
      <c r="F27" s="95"/>
      <c r="G27" s="360" t="s">
        <v>77</v>
      </c>
      <c r="H27" s="88"/>
    </row>
    <row r="28" spans="1:8" x14ac:dyDescent="0.25">
      <c r="A28" s="108" t="s">
        <v>74</v>
      </c>
      <c r="B28" s="414" t="s">
        <v>55</v>
      </c>
      <c r="C28" s="89"/>
      <c r="D28" s="409" t="s">
        <v>76</v>
      </c>
      <c r="E28" s="414" t="s">
        <v>76</v>
      </c>
      <c r="F28" s="95"/>
      <c r="G28" s="361" t="s">
        <v>6</v>
      </c>
      <c r="H28" s="88"/>
    </row>
    <row r="29" spans="1:8" ht="15.75" thickBot="1" x14ac:dyDescent="0.3">
      <c r="A29" s="100" t="s">
        <v>289</v>
      </c>
      <c r="B29" s="358" t="s">
        <v>555</v>
      </c>
      <c r="C29" s="90"/>
      <c r="D29" s="412" t="s">
        <v>574</v>
      </c>
      <c r="E29" s="412" t="s">
        <v>569</v>
      </c>
      <c r="F29" s="95"/>
      <c r="G29" s="362" t="s">
        <v>576</v>
      </c>
      <c r="H29" s="88"/>
    </row>
    <row r="30" spans="1:8" x14ac:dyDescent="0.25">
      <c r="B30" s="360" t="s">
        <v>10</v>
      </c>
      <c r="C30" s="109" t="s">
        <v>41</v>
      </c>
      <c r="D30" s="110"/>
      <c r="E30" s="413" t="s">
        <v>8</v>
      </c>
      <c r="F30" s="95"/>
      <c r="G30" s="416" t="s">
        <v>52</v>
      </c>
      <c r="H30" s="5"/>
    </row>
    <row r="31" spans="1:8" x14ac:dyDescent="0.25">
      <c r="B31" s="361" t="s">
        <v>5</v>
      </c>
      <c r="C31" s="108" t="s">
        <v>6</v>
      </c>
      <c r="D31" s="5"/>
      <c r="E31" s="415" t="s">
        <v>7</v>
      </c>
      <c r="F31" s="113"/>
      <c r="G31" s="361" t="s">
        <v>5</v>
      </c>
      <c r="H31" s="112"/>
    </row>
    <row r="32" spans="1:8" ht="15.75" thickBot="1" x14ac:dyDescent="0.3">
      <c r="A32" s="5"/>
      <c r="B32" s="362" t="s">
        <v>544</v>
      </c>
      <c r="C32" s="100" t="s">
        <v>36</v>
      </c>
      <c r="D32" s="5"/>
      <c r="E32" s="412" t="s">
        <v>546</v>
      </c>
      <c r="F32" s="95"/>
      <c r="G32" s="362" t="s">
        <v>547</v>
      </c>
      <c r="H32" s="5"/>
    </row>
    <row r="33" spans="1:8" x14ac:dyDescent="0.25">
      <c r="A33" s="4"/>
      <c r="B33" s="88"/>
      <c r="C33" s="5"/>
      <c r="D33" s="360" t="s">
        <v>4</v>
      </c>
      <c r="E33" s="383" t="s">
        <v>8</v>
      </c>
      <c r="F33" s="95"/>
      <c r="G33" s="55"/>
      <c r="H33" s="88"/>
    </row>
    <row r="34" spans="1:8" x14ac:dyDescent="0.25">
      <c r="A34" s="88"/>
      <c r="B34" s="88"/>
      <c r="C34" s="97"/>
      <c r="D34" s="430" t="s">
        <v>2</v>
      </c>
      <c r="E34" s="448" t="s">
        <v>1</v>
      </c>
      <c r="F34" s="95"/>
      <c r="G34" s="55"/>
      <c r="H34" s="88"/>
    </row>
    <row r="35" spans="1:8" ht="15.75" thickBot="1" x14ac:dyDescent="0.3">
      <c r="A35" s="88"/>
      <c r="B35" s="88"/>
      <c r="C35" s="5"/>
      <c r="D35" s="362" t="s">
        <v>545</v>
      </c>
      <c r="E35" s="434" t="s">
        <v>40</v>
      </c>
      <c r="F35" s="95"/>
      <c r="G35" s="88"/>
      <c r="H35" s="88"/>
    </row>
    <row r="37" spans="1:8" x14ac:dyDescent="0.25">
      <c r="D37" s="353" t="s">
        <v>568</v>
      </c>
      <c r="E37" s="409" t="s">
        <v>558</v>
      </c>
      <c r="H37" s="353" t="s">
        <v>433</v>
      </c>
    </row>
    <row r="38" spans="1:8" x14ac:dyDescent="0.25">
      <c r="E38" s="353" t="s">
        <v>575</v>
      </c>
      <c r="H38" s="353" t="s">
        <v>434</v>
      </c>
    </row>
    <row r="39" spans="1:8" x14ac:dyDescent="0.25">
      <c r="H39" s="353" t="s">
        <v>549</v>
      </c>
    </row>
    <row r="40" spans="1:8" x14ac:dyDescent="0.25">
      <c r="H40" s="353" t="s">
        <v>550</v>
      </c>
    </row>
    <row r="41" spans="1:8" x14ac:dyDescent="0.25">
      <c r="H41" s="353" t="s">
        <v>551</v>
      </c>
    </row>
    <row r="42" spans="1:8" x14ac:dyDescent="0.25">
      <c r="H42" s="353" t="s">
        <v>577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35"/>
  <sheetViews>
    <sheetView zoomScale="75" zoomScaleNormal="75" workbookViewId="0">
      <pane ySplit="2" topLeftCell="A3" activePane="bottomLeft" state="frozen"/>
      <selection activeCell="A3" sqref="A3"/>
      <selection pane="bottomLeft" activeCell="D12" sqref="D12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43528</v>
      </c>
      <c r="B1" s="249">
        <f>A1+1</f>
        <v>43529</v>
      </c>
      <c r="C1" s="249">
        <f t="shared" ref="C1:E1" si="0">B1+1</f>
        <v>43530</v>
      </c>
      <c r="D1" s="249">
        <f t="shared" si="0"/>
        <v>43531</v>
      </c>
      <c r="E1" s="249">
        <f t="shared" si="0"/>
        <v>43532</v>
      </c>
      <c r="F1" s="249"/>
      <c r="G1" s="249">
        <f>E1+1</f>
        <v>43533</v>
      </c>
      <c r="H1" s="249">
        <f>G1+1</f>
        <v>43534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341"/>
      <c r="F3" s="387"/>
      <c r="G3" s="349" t="s">
        <v>26</v>
      </c>
      <c r="H3" s="350"/>
    </row>
    <row r="4" spans="1:8" x14ac:dyDescent="0.25">
      <c r="A4" s="4"/>
      <c r="B4" s="114"/>
      <c r="C4" s="114"/>
      <c r="D4" s="91"/>
      <c r="E4" s="342"/>
      <c r="F4" s="388"/>
      <c r="G4" s="346" t="s">
        <v>18</v>
      </c>
      <c r="H4" s="350"/>
    </row>
    <row r="5" spans="1:8" ht="15.75" thickBot="1" x14ac:dyDescent="0.3">
      <c r="A5" s="4"/>
      <c r="B5" s="126" t="s">
        <v>87</v>
      </c>
      <c r="C5" s="114"/>
      <c r="D5" s="91"/>
      <c r="E5" s="342"/>
      <c r="F5" s="388"/>
      <c r="G5" s="347" t="s">
        <v>133</v>
      </c>
      <c r="H5" s="350"/>
    </row>
    <row r="6" spans="1:8" x14ac:dyDescent="0.25">
      <c r="A6" s="12"/>
      <c r="B6" s="125" t="s">
        <v>88</v>
      </c>
      <c r="C6" s="241"/>
      <c r="D6" s="91"/>
      <c r="E6" s="342"/>
      <c r="F6" s="388"/>
      <c r="G6" s="349" t="s">
        <v>25</v>
      </c>
      <c r="H6" s="350"/>
    </row>
    <row r="7" spans="1:8" x14ac:dyDescent="0.25">
      <c r="A7" s="86"/>
      <c r="B7" s="127" t="s">
        <v>89</v>
      </c>
      <c r="C7" s="244"/>
      <c r="D7" s="91"/>
      <c r="E7" s="342"/>
      <c r="F7" s="388"/>
      <c r="G7" s="346" t="s">
        <v>18</v>
      </c>
      <c r="H7" s="350"/>
    </row>
    <row r="8" spans="1:8" ht="15.75" thickBot="1" x14ac:dyDescent="0.3">
      <c r="A8" s="12"/>
      <c r="B8" s="128" t="s">
        <v>90</v>
      </c>
      <c r="C8" s="247"/>
      <c r="D8" s="91"/>
      <c r="E8" s="342"/>
      <c r="F8" s="388"/>
      <c r="G8" s="347" t="s">
        <v>133</v>
      </c>
      <c r="H8" s="350"/>
    </row>
    <row r="9" spans="1:8" x14ac:dyDescent="0.25">
      <c r="A9" s="4"/>
      <c r="B9" s="129" t="s">
        <v>91</v>
      </c>
      <c r="C9" s="232"/>
      <c r="D9" s="91"/>
      <c r="E9" s="342"/>
      <c r="F9" s="388"/>
      <c r="G9" s="349" t="s">
        <v>53</v>
      </c>
      <c r="H9" s="350"/>
    </row>
    <row r="10" spans="1:8" x14ac:dyDescent="0.25">
      <c r="A10" s="4"/>
      <c r="B10" s="114"/>
      <c r="C10" s="114"/>
      <c r="D10" s="91"/>
      <c r="E10" s="342"/>
      <c r="F10" s="388"/>
      <c r="G10" s="346" t="s">
        <v>7</v>
      </c>
      <c r="H10" s="350"/>
    </row>
    <row r="11" spans="1:8" ht="15.75" thickBot="1" x14ac:dyDescent="0.3">
      <c r="A11" s="4"/>
      <c r="B11" s="114"/>
      <c r="C11" s="114"/>
      <c r="D11" s="91"/>
      <c r="E11" s="342"/>
      <c r="F11" s="388"/>
      <c r="G11" s="347" t="s">
        <v>133</v>
      </c>
      <c r="H11" s="350"/>
    </row>
    <row r="12" spans="1:8" x14ac:dyDescent="0.25">
      <c r="A12" s="4"/>
      <c r="B12" s="114"/>
      <c r="C12" s="114"/>
      <c r="D12" s="91"/>
      <c r="E12" s="342"/>
      <c r="F12" s="388"/>
      <c r="G12" s="345" t="s">
        <v>23</v>
      </c>
      <c r="H12" s="350"/>
    </row>
    <row r="13" spans="1:8" x14ac:dyDescent="0.25">
      <c r="A13" s="4"/>
      <c r="B13" s="114"/>
      <c r="C13" s="114"/>
      <c r="D13" s="91"/>
      <c r="E13" s="342"/>
      <c r="F13" s="388"/>
      <c r="G13" s="346" t="s">
        <v>2</v>
      </c>
      <c r="H13" s="350"/>
    </row>
    <row r="14" spans="1:8" ht="15.75" thickBot="1" x14ac:dyDescent="0.3">
      <c r="A14" s="4"/>
      <c r="B14" s="114"/>
      <c r="C14" s="114"/>
      <c r="D14" s="91"/>
      <c r="E14" s="342"/>
      <c r="F14" s="388"/>
      <c r="G14" s="347" t="s">
        <v>133</v>
      </c>
      <c r="H14" s="350"/>
    </row>
    <row r="15" spans="1:8" x14ac:dyDescent="0.25">
      <c r="A15" s="340"/>
      <c r="B15" s="114"/>
      <c r="C15" s="114"/>
      <c r="D15" s="91"/>
      <c r="E15" s="342"/>
      <c r="F15" s="388"/>
      <c r="G15" s="345" t="s">
        <v>22</v>
      </c>
      <c r="H15" s="349" t="s">
        <v>78</v>
      </c>
    </row>
    <row r="16" spans="1:8" x14ac:dyDescent="0.25">
      <c r="A16" s="12"/>
      <c r="B16" s="12"/>
      <c r="C16" s="68"/>
      <c r="D16" s="231"/>
      <c r="E16" s="341"/>
      <c r="F16" s="387"/>
      <c r="G16" s="346" t="s">
        <v>7</v>
      </c>
      <c r="H16" s="346" t="s">
        <v>18</v>
      </c>
    </row>
    <row r="17" spans="1:8" ht="15.75" thickBot="1" x14ac:dyDescent="0.3">
      <c r="A17" s="339"/>
      <c r="B17" s="12"/>
      <c r="C17" s="68"/>
      <c r="D17" s="233"/>
      <c r="E17" s="341"/>
      <c r="F17" s="387"/>
      <c r="G17" s="347" t="s">
        <v>133</v>
      </c>
      <c r="H17" s="347" t="s">
        <v>133</v>
      </c>
    </row>
    <row r="18" spans="1:8" x14ac:dyDescent="0.25">
      <c r="A18" s="475" t="s">
        <v>21</v>
      </c>
      <c r="B18" s="4"/>
      <c r="C18" s="231"/>
      <c r="D18" s="317" t="s">
        <v>20</v>
      </c>
      <c r="E18" s="378" t="s">
        <v>20</v>
      </c>
      <c r="F18" s="389"/>
      <c r="G18" s="346"/>
      <c r="H18" s="345" t="s">
        <v>54</v>
      </c>
    </row>
    <row r="19" spans="1:8" x14ac:dyDescent="0.25">
      <c r="A19" s="476" t="s">
        <v>3</v>
      </c>
      <c r="B19" s="4"/>
      <c r="C19" s="231"/>
      <c r="D19" s="318" t="s">
        <v>3</v>
      </c>
      <c r="E19" s="379" t="s">
        <v>2</v>
      </c>
      <c r="F19" s="389"/>
      <c r="G19" s="346"/>
      <c r="H19" s="346" t="s">
        <v>18</v>
      </c>
    </row>
    <row r="20" spans="1:8" ht="15.75" thickBot="1" x14ac:dyDescent="0.3">
      <c r="A20" s="477" t="s">
        <v>560</v>
      </c>
      <c r="B20" s="4"/>
      <c r="C20" s="231"/>
      <c r="D20" s="318" t="s">
        <v>132</v>
      </c>
      <c r="E20" s="380" t="s">
        <v>133</v>
      </c>
      <c r="F20" s="389"/>
      <c r="G20" s="348"/>
      <c r="H20" s="347" t="s">
        <v>133</v>
      </c>
    </row>
    <row r="21" spans="1:8" x14ac:dyDescent="0.25">
      <c r="A21" s="106" t="s">
        <v>19</v>
      </c>
      <c r="B21" s="4"/>
      <c r="C21" s="231"/>
      <c r="D21" s="102" t="s">
        <v>15</v>
      </c>
      <c r="E21" s="379" t="s">
        <v>16</v>
      </c>
      <c r="F21" s="389"/>
      <c r="G21" s="346"/>
      <c r="H21" s="345" t="s">
        <v>14</v>
      </c>
    </row>
    <row r="22" spans="1:8" x14ac:dyDescent="0.25">
      <c r="A22" s="108" t="s">
        <v>3</v>
      </c>
      <c r="B22" s="4"/>
      <c r="C22" s="231"/>
      <c r="D22" s="104" t="s">
        <v>3</v>
      </c>
      <c r="E22" s="379" t="s">
        <v>76</v>
      </c>
      <c r="F22" s="389"/>
      <c r="G22" s="346"/>
      <c r="H22" s="346" t="s">
        <v>7</v>
      </c>
    </row>
    <row r="23" spans="1:8" ht="15.75" thickBot="1" x14ac:dyDescent="0.3">
      <c r="A23" s="422" t="s">
        <v>57</v>
      </c>
      <c r="B23" s="6"/>
      <c r="C23" s="7"/>
      <c r="D23" s="107" t="s">
        <v>148</v>
      </c>
      <c r="E23" s="380" t="s">
        <v>133</v>
      </c>
      <c r="F23" s="389"/>
      <c r="G23" s="346"/>
      <c r="H23" s="347" t="s">
        <v>133</v>
      </c>
    </row>
    <row r="24" spans="1:8" x14ac:dyDescent="0.25">
      <c r="A24" s="106" t="s">
        <v>13</v>
      </c>
      <c r="B24" s="88"/>
      <c r="C24" s="101" t="s">
        <v>17</v>
      </c>
      <c r="D24" s="102" t="s">
        <v>16</v>
      </c>
      <c r="E24" s="378" t="s">
        <v>13</v>
      </c>
      <c r="F24" s="389"/>
      <c r="G24" s="345" t="s">
        <v>120</v>
      </c>
      <c r="H24" s="345" t="s">
        <v>19</v>
      </c>
    </row>
    <row r="25" spans="1:8" x14ac:dyDescent="0.25">
      <c r="A25" s="108" t="s">
        <v>3</v>
      </c>
      <c r="B25" s="88"/>
      <c r="C25" s="95" t="s">
        <v>11</v>
      </c>
      <c r="D25" s="104" t="s">
        <v>7</v>
      </c>
      <c r="E25" s="379" t="s">
        <v>2</v>
      </c>
      <c r="F25" s="389"/>
      <c r="G25" s="346" t="s">
        <v>1</v>
      </c>
      <c r="H25" s="346" t="s">
        <v>18</v>
      </c>
    </row>
    <row r="26" spans="1:8" ht="15.75" thickBot="1" x14ac:dyDescent="0.3">
      <c r="A26" s="251" t="s">
        <v>38</v>
      </c>
      <c r="B26" s="88"/>
      <c r="C26" s="100" t="s">
        <v>58</v>
      </c>
      <c r="D26" s="107" t="s">
        <v>57</v>
      </c>
      <c r="E26" s="380" t="s">
        <v>133</v>
      </c>
      <c r="F26" s="389"/>
      <c r="G26" s="347" t="s">
        <v>133</v>
      </c>
      <c r="H26" s="347" t="s">
        <v>133</v>
      </c>
    </row>
    <row r="27" spans="1:8" x14ac:dyDescent="0.25">
      <c r="A27" s="106" t="s">
        <v>75</v>
      </c>
      <c r="B27" s="102" t="s">
        <v>73</v>
      </c>
      <c r="C27" s="87"/>
      <c r="D27" s="105" t="s">
        <v>9</v>
      </c>
      <c r="E27" s="378" t="s">
        <v>12</v>
      </c>
      <c r="F27" s="389"/>
      <c r="G27" s="345" t="s">
        <v>77</v>
      </c>
      <c r="H27" s="350"/>
    </row>
    <row r="28" spans="1:8" x14ac:dyDescent="0.25">
      <c r="A28" s="108" t="s">
        <v>74</v>
      </c>
      <c r="B28" s="104" t="s">
        <v>55</v>
      </c>
      <c r="C28" s="89"/>
      <c r="D28" s="4" t="s">
        <v>76</v>
      </c>
      <c r="E28" s="379" t="s">
        <v>76</v>
      </c>
      <c r="F28" s="389"/>
      <c r="G28" s="346" t="s">
        <v>6</v>
      </c>
      <c r="H28" s="350"/>
    </row>
    <row r="29" spans="1:8" ht="15.75" thickBot="1" x14ac:dyDescent="0.3">
      <c r="A29" s="100" t="s">
        <v>289</v>
      </c>
      <c r="B29" s="100" t="s">
        <v>81</v>
      </c>
      <c r="C29" s="90"/>
      <c r="D29" s="107" t="s">
        <v>94</v>
      </c>
      <c r="E29" s="380" t="s">
        <v>133</v>
      </c>
      <c r="F29" s="389"/>
      <c r="G29" s="347" t="s">
        <v>133</v>
      </c>
      <c r="H29" s="350"/>
    </row>
    <row r="30" spans="1:8" x14ac:dyDescent="0.25">
      <c r="B30" s="93" t="s">
        <v>10</v>
      </c>
      <c r="C30" s="109" t="s">
        <v>41</v>
      </c>
      <c r="D30" s="110"/>
      <c r="E30" s="378" t="s">
        <v>8</v>
      </c>
      <c r="F30" s="389"/>
      <c r="G30" s="349" t="s">
        <v>52</v>
      </c>
      <c r="H30" s="351"/>
    </row>
    <row r="31" spans="1:8" x14ac:dyDescent="0.25">
      <c r="B31" s="95" t="s">
        <v>5</v>
      </c>
      <c r="C31" s="108" t="s">
        <v>6</v>
      </c>
      <c r="D31" s="5"/>
      <c r="E31" s="381" t="s">
        <v>7</v>
      </c>
      <c r="F31" s="390"/>
      <c r="G31" s="346" t="s">
        <v>5</v>
      </c>
      <c r="H31" s="352"/>
    </row>
    <row r="32" spans="1:8" ht="15.75" thickBot="1" x14ac:dyDescent="0.3">
      <c r="A32" s="5"/>
      <c r="B32" s="100" t="s">
        <v>145</v>
      </c>
      <c r="C32" s="100" t="s">
        <v>36</v>
      </c>
      <c r="D32" s="5"/>
      <c r="E32" s="380" t="s">
        <v>133</v>
      </c>
      <c r="F32" s="389"/>
      <c r="G32" s="347" t="s">
        <v>133</v>
      </c>
      <c r="H32" s="351"/>
    </row>
    <row r="33" spans="1:8" x14ac:dyDescent="0.25">
      <c r="A33" s="4"/>
      <c r="B33" s="88"/>
      <c r="C33" s="5"/>
      <c r="D33" s="102" t="s">
        <v>4</v>
      </c>
      <c r="E33" s="378" t="s">
        <v>8</v>
      </c>
      <c r="F33" s="389"/>
      <c r="G33" s="343"/>
      <c r="H33" s="342"/>
    </row>
    <row r="34" spans="1:8" x14ac:dyDescent="0.25">
      <c r="A34" s="88"/>
      <c r="B34" s="88"/>
      <c r="C34" s="97"/>
      <c r="D34" s="111" t="s">
        <v>2</v>
      </c>
      <c r="E34" s="379" t="s">
        <v>1</v>
      </c>
      <c r="F34" s="389"/>
      <c r="G34" s="343"/>
      <c r="H34" s="342"/>
    </row>
    <row r="35" spans="1:8" ht="15.75" thickBot="1" x14ac:dyDescent="0.3">
      <c r="A35" s="88"/>
      <c r="B35" s="88"/>
      <c r="C35" s="5"/>
      <c r="D35" s="107" t="s">
        <v>0</v>
      </c>
      <c r="E35" s="380" t="s">
        <v>133</v>
      </c>
      <c r="F35" s="389"/>
      <c r="G35" s="342"/>
      <c r="H35" s="34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H59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43535</v>
      </c>
      <c r="B1" s="249">
        <f>A1+1</f>
        <v>43536</v>
      </c>
      <c r="C1" s="249">
        <f t="shared" ref="C1:E1" si="0">B1+1</f>
        <v>43537</v>
      </c>
      <c r="D1" s="249">
        <f t="shared" si="0"/>
        <v>43538</v>
      </c>
      <c r="E1" s="249">
        <f t="shared" si="0"/>
        <v>43539</v>
      </c>
      <c r="F1" s="249"/>
      <c r="G1" s="249">
        <f>E1+1</f>
        <v>43540</v>
      </c>
      <c r="H1" s="249">
        <f>G1+1</f>
        <v>43541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344"/>
      <c r="H3" s="62"/>
    </row>
    <row r="4" spans="1:8" x14ac:dyDescent="0.25">
      <c r="A4" s="4"/>
      <c r="B4" s="114"/>
      <c r="C4" s="114"/>
      <c r="D4" s="91"/>
      <c r="E4" s="88"/>
      <c r="F4" s="386"/>
      <c r="G4" s="231"/>
      <c r="H4" s="62"/>
    </row>
    <row r="5" spans="1:8" x14ac:dyDescent="0.25">
      <c r="A5" s="4"/>
      <c r="B5" s="121" t="s">
        <v>87</v>
      </c>
      <c r="C5" s="114"/>
      <c r="D5" s="91"/>
      <c r="E5" s="88"/>
      <c r="F5" s="386"/>
      <c r="G5" s="231"/>
      <c r="H5" s="62"/>
    </row>
    <row r="6" spans="1:8" x14ac:dyDescent="0.25">
      <c r="A6" s="12"/>
      <c r="B6" s="120" t="s">
        <v>88</v>
      </c>
      <c r="C6" s="241"/>
      <c r="D6" s="91"/>
      <c r="E6" s="88"/>
      <c r="F6" s="386"/>
      <c r="G6" s="344"/>
      <c r="H6" s="62"/>
    </row>
    <row r="7" spans="1:8" x14ac:dyDescent="0.25">
      <c r="A7" s="86"/>
      <c r="B7" s="122" t="s">
        <v>89</v>
      </c>
      <c r="C7" s="244"/>
      <c r="D7" s="91"/>
      <c r="E7" s="88"/>
      <c r="F7" s="386"/>
      <c r="G7" s="231"/>
      <c r="H7" s="62"/>
    </row>
    <row r="8" spans="1:8" x14ac:dyDescent="0.25">
      <c r="A8" s="12"/>
      <c r="B8" s="123" t="s">
        <v>90</v>
      </c>
      <c r="C8" s="247"/>
      <c r="D8" s="91"/>
      <c r="E8" s="88"/>
      <c r="F8" s="386"/>
      <c r="G8" s="4"/>
      <c r="H8" s="62"/>
    </row>
    <row r="9" spans="1:8" x14ac:dyDescent="0.25">
      <c r="A9" s="4"/>
      <c r="B9" s="124" t="s">
        <v>91</v>
      </c>
      <c r="C9" s="232"/>
      <c r="D9" s="91"/>
      <c r="E9" s="88"/>
      <c r="F9" s="386"/>
      <c r="G9" s="344"/>
      <c r="H9" s="62"/>
    </row>
    <row r="10" spans="1:8" x14ac:dyDescent="0.25">
      <c r="A10" s="4"/>
      <c r="B10" s="114"/>
      <c r="C10" s="114"/>
      <c r="D10" s="91"/>
      <c r="E10" s="88"/>
      <c r="F10" s="386"/>
      <c r="G10" s="231"/>
      <c r="H10" s="62"/>
    </row>
    <row r="11" spans="1:8" x14ac:dyDescent="0.25">
      <c r="A11" s="4"/>
      <c r="B11" s="114"/>
      <c r="C11" s="114"/>
      <c r="D11" s="91"/>
      <c r="E11" s="88"/>
      <c r="F11" s="386"/>
      <c r="G11" s="231"/>
      <c r="H11" s="62"/>
    </row>
    <row r="12" spans="1:8" x14ac:dyDescent="0.25">
      <c r="A12" s="4"/>
      <c r="B12" s="114"/>
      <c r="C12" s="114"/>
      <c r="D12" s="91"/>
      <c r="E12" s="88"/>
      <c r="F12" s="386"/>
      <c r="G12" s="231" t="s">
        <v>562</v>
      </c>
      <c r="H12" s="62"/>
    </row>
    <row r="13" spans="1:8" x14ac:dyDescent="0.25">
      <c r="A13" s="4"/>
      <c r="B13" s="335" t="s">
        <v>561</v>
      </c>
      <c r="C13" s="114"/>
      <c r="D13" s="91"/>
      <c r="E13" s="88"/>
      <c r="F13" s="386"/>
      <c r="G13" s="231" t="s">
        <v>113</v>
      </c>
      <c r="H13" s="62"/>
    </row>
    <row r="14" spans="1:8" x14ac:dyDescent="0.25">
      <c r="A14" s="4"/>
      <c r="B14" s="114"/>
      <c r="C14" s="114"/>
      <c r="D14" s="91"/>
      <c r="E14" s="88"/>
      <c r="F14" s="386"/>
      <c r="G14" s="231" t="s">
        <v>563</v>
      </c>
      <c r="H14" s="62"/>
    </row>
    <row r="15" spans="1:8" x14ac:dyDescent="0.25">
      <c r="A15" s="1"/>
      <c r="B15" s="114"/>
      <c r="C15" s="114"/>
      <c r="D15" s="91"/>
      <c r="E15" s="88"/>
      <c r="F15" s="386"/>
      <c r="G15" s="231" t="s">
        <v>112</v>
      </c>
      <c r="H15" s="344"/>
    </row>
    <row r="16" spans="1:8" x14ac:dyDescent="0.25">
      <c r="A16" s="12" t="s">
        <v>42</v>
      </c>
      <c r="B16" s="12"/>
      <c r="C16" s="68"/>
      <c r="D16" s="231"/>
      <c r="E16" s="231"/>
      <c r="F16" s="65"/>
      <c r="G16" s="231"/>
      <c r="H16" s="231"/>
    </row>
    <row r="17" spans="1:8" ht="15.75" thickBot="1" x14ac:dyDescent="0.3">
      <c r="A17" s="339" t="s">
        <v>51</v>
      </c>
      <c r="B17" s="12"/>
      <c r="C17" s="68"/>
      <c r="D17" s="233"/>
      <c r="E17" s="231"/>
      <c r="F17" s="65"/>
      <c r="G17" s="231"/>
      <c r="H17" s="231"/>
    </row>
    <row r="18" spans="1:8" x14ac:dyDescent="0.25">
      <c r="A18" s="106" t="s">
        <v>21</v>
      </c>
      <c r="B18" s="4"/>
      <c r="C18" s="231"/>
      <c r="D18" s="475" t="s">
        <v>20</v>
      </c>
      <c r="E18" s="376" t="s">
        <v>20</v>
      </c>
      <c r="F18" s="95"/>
      <c r="G18" s="231"/>
      <c r="H18" s="231"/>
    </row>
    <row r="19" spans="1:8" x14ac:dyDescent="0.25">
      <c r="A19" s="108" t="s">
        <v>3</v>
      </c>
      <c r="B19" s="4"/>
      <c r="C19" s="231"/>
      <c r="D19" s="476" t="s">
        <v>3</v>
      </c>
      <c r="E19" s="231" t="s">
        <v>2</v>
      </c>
      <c r="F19" s="95"/>
      <c r="G19" s="231"/>
      <c r="H19" s="231"/>
    </row>
    <row r="20" spans="1:8" ht="15.75" thickBot="1" x14ac:dyDescent="0.3">
      <c r="A20" s="251" t="s">
        <v>49</v>
      </c>
      <c r="B20" s="4"/>
      <c r="C20" s="231"/>
      <c r="D20" s="477" t="s">
        <v>560</v>
      </c>
      <c r="E20" s="474" t="s">
        <v>49</v>
      </c>
      <c r="F20" s="95"/>
      <c r="G20" s="97"/>
      <c r="H20" s="97"/>
    </row>
    <row r="21" spans="1:8" x14ac:dyDescent="0.25">
      <c r="A21" s="106" t="s">
        <v>19</v>
      </c>
      <c r="B21" s="4"/>
      <c r="C21" s="231"/>
      <c r="D21" s="397" t="s">
        <v>15</v>
      </c>
      <c r="E21" s="336" t="s">
        <v>16</v>
      </c>
      <c r="F21" s="95"/>
      <c r="G21" s="231"/>
      <c r="H21" s="231"/>
    </row>
    <row r="22" spans="1:8" x14ac:dyDescent="0.25">
      <c r="A22" s="108" t="s">
        <v>3</v>
      </c>
      <c r="B22" s="4"/>
      <c r="C22" s="231"/>
      <c r="D22" s="419" t="s">
        <v>3</v>
      </c>
      <c r="E22" s="336" t="s">
        <v>76</v>
      </c>
      <c r="F22" s="95"/>
      <c r="G22" s="231"/>
      <c r="H22" s="231"/>
    </row>
    <row r="23" spans="1:8" ht="15.75" thickBot="1" x14ac:dyDescent="0.3">
      <c r="A23" s="251" t="s">
        <v>92</v>
      </c>
      <c r="B23" s="6"/>
      <c r="C23" s="233"/>
      <c r="D23" s="477" t="s">
        <v>560</v>
      </c>
      <c r="E23" s="336" t="s">
        <v>252</v>
      </c>
      <c r="F23" s="95"/>
      <c r="G23" s="231"/>
      <c r="H23" s="231"/>
    </row>
    <row r="24" spans="1:8" x14ac:dyDescent="0.25">
      <c r="A24" s="368" t="s">
        <v>13</v>
      </c>
      <c r="B24" s="88"/>
      <c r="C24" s="367" t="s">
        <v>17</v>
      </c>
      <c r="D24" s="397" t="s">
        <v>16</v>
      </c>
      <c r="E24" s="383" t="s">
        <v>13</v>
      </c>
      <c r="F24" s="95"/>
      <c r="G24" s="231"/>
      <c r="H24" s="231"/>
    </row>
    <row r="25" spans="1:8" x14ac:dyDescent="0.25">
      <c r="A25" s="326" t="s">
        <v>3</v>
      </c>
      <c r="B25" s="88"/>
      <c r="C25" s="326" t="s">
        <v>11</v>
      </c>
      <c r="D25" s="419" t="s">
        <v>7</v>
      </c>
      <c r="E25" s="448" t="s">
        <v>2</v>
      </c>
      <c r="F25" s="95"/>
      <c r="G25" s="231"/>
      <c r="H25" s="231"/>
    </row>
    <row r="26" spans="1:8" ht="15.75" thickBot="1" x14ac:dyDescent="0.3">
      <c r="A26" s="366" t="s">
        <v>252</v>
      </c>
      <c r="B26" s="88"/>
      <c r="C26" s="366" t="s">
        <v>252</v>
      </c>
      <c r="D26" s="477" t="s">
        <v>560</v>
      </c>
      <c r="E26" s="477" t="s">
        <v>560</v>
      </c>
      <c r="F26" s="95"/>
      <c r="G26" s="231"/>
      <c r="H26" s="231"/>
    </row>
    <row r="27" spans="1:8" x14ac:dyDescent="0.25">
      <c r="A27" s="368" t="s">
        <v>75</v>
      </c>
      <c r="B27" s="475" t="s">
        <v>73</v>
      </c>
      <c r="C27" s="87"/>
      <c r="D27" s="478" t="s">
        <v>9</v>
      </c>
      <c r="E27" s="460" t="s">
        <v>12</v>
      </c>
      <c r="F27" s="95"/>
      <c r="G27" s="231"/>
      <c r="H27" s="62"/>
    </row>
    <row r="28" spans="1:8" x14ac:dyDescent="0.25">
      <c r="A28" s="326" t="s">
        <v>74</v>
      </c>
      <c r="B28" s="476" t="s">
        <v>55</v>
      </c>
      <c r="C28" s="89"/>
      <c r="D28" s="479" t="s">
        <v>76</v>
      </c>
      <c r="E28" s="382" t="s">
        <v>76</v>
      </c>
      <c r="F28" s="95"/>
      <c r="G28" s="409" t="s">
        <v>255</v>
      </c>
      <c r="H28" s="409" t="s">
        <v>256</v>
      </c>
    </row>
    <row r="29" spans="1:8" ht="15.75" thickBot="1" x14ac:dyDescent="0.3">
      <c r="A29" s="366" t="s">
        <v>252</v>
      </c>
      <c r="B29" s="477" t="s">
        <v>560</v>
      </c>
      <c r="C29" s="90"/>
      <c r="D29" s="477" t="s">
        <v>560</v>
      </c>
      <c r="E29" s="461" t="s">
        <v>442</v>
      </c>
      <c r="F29" s="95"/>
      <c r="G29" s="409" t="s">
        <v>50</v>
      </c>
      <c r="H29" s="409" t="s">
        <v>256</v>
      </c>
    </row>
    <row r="30" spans="1:8" x14ac:dyDescent="0.25">
      <c r="B30" s="106" t="s">
        <v>10</v>
      </c>
      <c r="C30" s="475" t="s">
        <v>41</v>
      </c>
      <c r="D30" s="110"/>
      <c r="E30" s="439" t="s">
        <v>124</v>
      </c>
      <c r="F30" s="95"/>
      <c r="G30" s="344"/>
      <c r="H30" s="231"/>
    </row>
    <row r="31" spans="1:8" x14ac:dyDescent="0.25">
      <c r="B31" s="108" t="s">
        <v>5</v>
      </c>
      <c r="C31" s="476" t="s">
        <v>6</v>
      </c>
      <c r="D31" s="5"/>
      <c r="E31" s="467" t="s">
        <v>2</v>
      </c>
      <c r="F31" s="113"/>
      <c r="G31" s="336"/>
      <c r="H31" s="112"/>
    </row>
    <row r="32" spans="1:8" ht="15.75" thickBot="1" x14ac:dyDescent="0.3">
      <c r="A32" s="5"/>
      <c r="B32" s="251" t="s">
        <v>49</v>
      </c>
      <c r="C32" s="477" t="s">
        <v>560</v>
      </c>
      <c r="D32" s="5"/>
      <c r="E32" s="384" t="s">
        <v>560</v>
      </c>
      <c r="F32" s="95"/>
      <c r="G32" s="231"/>
      <c r="H32" s="231"/>
    </row>
    <row r="33" spans="1:8" x14ac:dyDescent="0.25">
      <c r="A33" s="4"/>
      <c r="B33" s="88"/>
      <c r="C33" s="5"/>
      <c r="D33" s="397" t="s">
        <v>4</v>
      </c>
      <c r="E33" s="383" t="s">
        <v>8</v>
      </c>
      <c r="F33" s="95"/>
      <c r="G33" s="55"/>
      <c r="H33" s="62"/>
    </row>
    <row r="34" spans="1:8" x14ac:dyDescent="0.25">
      <c r="A34" s="88"/>
      <c r="B34" s="88"/>
      <c r="C34" s="97"/>
      <c r="D34" s="431" t="s">
        <v>2</v>
      </c>
      <c r="E34" s="448" t="s">
        <v>1</v>
      </c>
      <c r="F34" s="95"/>
      <c r="G34" s="55"/>
      <c r="H34" s="62"/>
    </row>
    <row r="35" spans="1:8" ht="15.75" thickBot="1" x14ac:dyDescent="0.3">
      <c r="A35" s="88"/>
      <c r="B35" s="88"/>
      <c r="C35" s="5"/>
      <c r="D35" s="477" t="s">
        <v>560</v>
      </c>
      <c r="E35" s="477" t="s">
        <v>560</v>
      </c>
      <c r="F35" s="95"/>
      <c r="G35" s="62"/>
      <c r="H35" s="62"/>
    </row>
    <row r="36" spans="1:8" x14ac:dyDescent="0.25">
      <c r="G36" s="272"/>
      <c r="H36" s="272"/>
    </row>
    <row r="37" spans="1:8" x14ac:dyDescent="0.25">
      <c r="G37" s="272"/>
      <c r="H37" s="272"/>
    </row>
    <row r="38" spans="1:8" x14ac:dyDescent="0.25">
      <c r="G38" s="272"/>
      <c r="H38" s="272"/>
    </row>
    <row r="39" spans="1:8" x14ac:dyDescent="0.25">
      <c r="G39" s="272"/>
      <c r="H39" s="272"/>
    </row>
    <row r="40" spans="1:8" x14ac:dyDescent="0.25">
      <c r="G40" s="272"/>
      <c r="H40" s="272"/>
    </row>
    <row r="41" spans="1:8" x14ac:dyDescent="0.25">
      <c r="G41" s="272"/>
      <c r="H41" s="272"/>
    </row>
    <row r="42" spans="1:8" x14ac:dyDescent="0.25">
      <c r="G42" s="272"/>
      <c r="H42" s="272"/>
    </row>
    <row r="43" spans="1:8" x14ac:dyDescent="0.25">
      <c r="G43" s="272"/>
      <c r="H43" s="272"/>
    </row>
    <row r="44" spans="1:8" x14ac:dyDescent="0.25">
      <c r="G44" s="272"/>
      <c r="H44" s="272"/>
    </row>
    <row r="45" spans="1:8" x14ac:dyDescent="0.25">
      <c r="G45" s="272"/>
      <c r="H45" s="272"/>
    </row>
    <row r="46" spans="1:8" x14ac:dyDescent="0.25">
      <c r="G46" s="272"/>
      <c r="H46" s="272"/>
    </row>
    <row r="47" spans="1:8" x14ac:dyDescent="0.25">
      <c r="G47" s="272"/>
      <c r="H47" s="272"/>
    </row>
    <row r="48" spans="1:8" x14ac:dyDescent="0.25">
      <c r="G48" s="272"/>
      <c r="H48" s="272"/>
    </row>
    <row r="49" spans="7:8" x14ac:dyDescent="0.25">
      <c r="G49" s="272"/>
      <c r="H49" s="272"/>
    </row>
    <row r="50" spans="7:8" x14ac:dyDescent="0.25">
      <c r="G50" s="272"/>
      <c r="H50" s="272"/>
    </row>
    <row r="51" spans="7:8" x14ac:dyDescent="0.25">
      <c r="G51" s="272"/>
      <c r="H51" s="272"/>
    </row>
    <row r="52" spans="7:8" x14ac:dyDescent="0.25">
      <c r="G52" s="272"/>
      <c r="H52" s="272"/>
    </row>
    <row r="53" spans="7:8" x14ac:dyDescent="0.25">
      <c r="G53" s="272"/>
      <c r="H53" s="272"/>
    </row>
    <row r="54" spans="7:8" x14ac:dyDescent="0.25">
      <c r="G54" s="272"/>
      <c r="H54" s="272"/>
    </row>
    <row r="55" spans="7:8" x14ac:dyDescent="0.25">
      <c r="G55" s="272"/>
      <c r="H55" s="272"/>
    </row>
    <row r="56" spans="7:8" x14ac:dyDescent="0.25">
      <c r="G56" s="272"/>
      <c r="H56" s="272"/>
    </row>
    <row r="57" spans="7:8" x14ac:dyDescent="0.25">
      <c r="G57" s="272"/>
      <c r="H57" s="272"/>
    </row>
    <row r="58" spans="7:8" x14ac:dyDescent="0.25">
      <c r="G58" s="272"/>
      <c r="H58" s="272"/>
    </row>
    <row r="59" spans="7:8" x14ac:dyDescent="0.25">
      <c r="G59" s="272"/>
      <c r="H59" s="27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5"/>
  <sheetViews>
    <sheetView zoomScale="75" zoomScaleNormal="75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5" width="21.7109375" customWidth="1"/>
    <col min="6" max="6" width="1.7109375" customWidth="1"/>
    <col min="7" max="8" width="21.7109375" customWidth="1"/>
  </cols>
  <sheetData>
    <row r="1" spans="1:8" s="230" customFormat="1" ht="15.75" thickBot="1" x14ac:dyDescent="0.3">
      <c r="A1" s="316">
        <v>43360</v>
      </c>
      <c r="B1" s="249">
        <f>A1+1</f>
        <v>43361</v>
      </c>
      <c r="C1" s="249">
        <f t="shared" ref="C1:E1" si="0">B1+1</f>
        <v>43362</v>
      </c>
      <c r="D1" s="249">
        <f t="shared" si="0"/>
        <v>43363</v>
      </c>
      <c r="E1" s="249">
        <f t="shared" si="0"/>
        <v>43364</v>
      </c>
      <c r="F1" s="249"/>
      <c r="G1" s="249">
        <f>E1+1</f>
        <v>43365</v>
      </c>
      <c r="H1" s="249">
        <f>G1+1</f>
        <v>43366</v>
      </c>
    </row>
    <row r="2" spans="1:8" ht="15.75" thickBot="1" x14ac:dyDescent="0.3">
      <c r="A2" s="252" t="s">
        <v>33</v>
      </c>
      <c r="B2" s="9" t="s">
        <v>32</v>
      </c>
      <c r="C2" s="9" t="s">
        <v>31</v>
      </c>
      <c r="D2" s="9" t="s">
        <v>30</v>
      </c>
      <c r="E2" s="28" t="s">
        <v>29</v>
      </c>
      <c r="F2" s="385"/>
      <c r="G2" s="29" t="s">
        <v>28</v>
      </c>
      <c r="H2" s="10" t="s">
        <v>27</v>
      </c>
    </row>
    <row r="3" spans="1:8" x14ac:dyDescent="0.25">
      <c r="A3" s="4" t="s">
        <v>126</v>
      </c>
      <c r="B3" s="12"/>
      <c r="C3" s="12"/>
      <c r="D3" s="231"/>
      <c r="E3" s="231"/>
      <c r="F3" s="65"/>
      <c r="G3" s="250" t="s">
        <v>26</v>
      </c>
      <c r="H3" s="88"/>
    </row>
    <row r="4" spans="1:8" x14ac:dyDescent="0.25">
      <c r="A4" s="4"/>
      <c r="B4" s="114"/>
      <c r="C4" s="114"/>
      <c r="D4" s="91"/>
      <c r="E4" s="88"/>
      <c r="F4" s="386"/>
      <c r="G4" s="240" t="s">
        <v>18</v>
      </c>
      <c r="H4" s="88"/>
    </row>
    <row r="5" spans="1:8" ht="15.75" thickBot="1" x14ac:dyDescent="0.3">
      <c r="A5" s="4"/>
      <c r="B5" s="116" t="s">
        <v>87</v>
      </c>
      <c r="C5" s="114"/>
      <c r="D5" s="91"/>
      <c r="E5" s="88"/>
      <c r="F5" s="386"/>
      <c r="G5" s="100" t="s">
        <v>35</v>
      </c>
      <c r="H5" s="88"/>
    </row>
    <row r="6" spans="1:8" x14ac:dyDescent="0.25">
      <c r="A6" s="12"/>
      <c r="B6" s="115" t="s">
        <v>88</v>
      </c>
      <c r="C6" s="241"/>
      <c r="D6" s="91"/>
      <c r="E6" s="88"/>
      <c r="F6" s="386"/>
      <c r="G6" s="250" t="s">
        <v>25</v>
      </c>
      <c r="H6" s="88"/>
    </row>
    <row r="7" spans="1:8" x14ac:dyDescent="0.25">
      <c r="A7" s="86"/>
      <c r="B7" s="117" t="s">
        <v>89</v>
      </c>
      <c r="C7" s="244"/>
      <c r="D7" s="91"/>
      <c r="E7" s="88"/>
      <c r="F7" s="386"/>
      <c r="G7" s="240" t="s">
        <v>18</v>
      </c>
      <c r="H7" s="88"/>
    </row>
    <row r="8" spans="1:8" ht="15.75" thickBot="1" x14ac:dyDescent="0.3">
      <c r="A8" s="12"/>
      <c r="B8" s="118" t="s">
        <v>90</v>
      </c>
      <c r="C8" s="247"/>
      <c r="D8" s="91"/>
      <c r="E8" s="88"/>
      <c r="F8" s="386"/>
      <c r="G8" s="251" t="s">
        <v>66</v>
      </c>
      <c r="H8" s="88"/>
    </row>
    <row r="9" spans="1:8" x14ac:dyDescent="0.25">
      <c r="A9" s="4"/>
      <c r="B9" s="119" t="s">
        <v>91</v>
      </c>
      <c r="C9" s="232"/>
      <c r="D9" s="91"/>
      <c r="E9" s="88"/>
      <c r="F9" s="386"/>
      <c r="G9" s="250" t="s">
        <v>53</v>
      </c>
      <c r="H9" s="88"/>
    </row>
    <row r="10" spans="1:8" x14ac:dyDescent="0.25">
      <c r="A10" s="4"/>
      <c r="B10" s="394" t="s">
        <v>153</v>
      </c>
      <c r="C10" s="114"/>
      <c r="D10" s="91"/>
      <c r="E10" s="88"/>
      <c r="F10" s="386"/>
      <c r="G10" s="240" t="s">
        <v>7</v>
      </c>
      <c r="H10" s="88"/>
    </row>
    <row r="11" spans="1:8" ht="15.75" thickBot="1" x14ac:dyDescent="0.3">
      <c r="A11" s="4"/>
      <c r="B11" s="114"/>
      <c r="C11" s="114"/>
      <c r="D11" s="91"/>
      <c r="E11" s="88"/>
      <c r="F11" s="386"/>
      <c r="G11" s="100" t="s">
        <v>49</v>
      </c>
      <c r="H11" s="88"/>
    </row>
    <row r="12" spans="1:8" x14ac:dyDescent="0.25">
      <c r="A12" s="4" t="s">
        <v>158</v>
      </c>
      <c r="B12" s="114"/>
      <c r="C12" s="114"/>
      <c r="D12" s="91"/>
      <c r="E12" s="88"/>
      <c r="F12" s="386"/>
      <c r="G12" s="93" t="s">
        <v>23</v>
      </c>
      <c r="H12" s="88"/>
    </row>
    <row r="13" spans="1:8" x14ac:dyDescent="0.25">
      <c r="A13" s="4"/>
      <c r="B13" s="114"/>
      <c r="C13" s="114"/>
      <c r="D13" s="91"/>
      <c r="E13" s="88"/>
      <c r="F13" s="386"/>
      <c r="G13" s="95" t="s">
        <v>2</v>
      </c>
      <c r="H13" s="88"/>
    </row>
    <row r="14" spans="1:8" ht="15.75" thickBot="1" x14ac:dyDescent="0.3">
      <c r="A14" s="4"/>
      <c r="B14" s="114"/>
      <c r="C14" s="114"/>
      <c r="D14" s="91"/>
      <c r="E14" s="88"/>
      <c r="F14" s="386"/>
      <c r="G14" s="100" t="s">
        <v>48</v>
      </c>
      <c r="H14" s="88"/>
    </row>
    <row r="15" spans="1:8" x14ac:dyDescent="0.25">
      <c r="A15" s="1"/>
      <c r="B15" s="114"/>
      <c r="C15" s="114"/>
      <c r="D15" s="91"/>
      <c r="E15" s="88"/>
      <c r="F15" s="386"/>
      <c r="G15" s="93" t="s">
        <v>22</v>
      </c>
      <c r="H15" s="101" t="s">
        <v>78</v>
      </c>
    </row>
    <row r="16" spans="1:8" x14ac:dyDescent="0.25">
      <c r="A16" s="19" t="s">
        <v>42</v>
      </c>
      <c r="B16" s="12"/>
      <c r="C16" s="68"/>
      <c r="D16" s="231"/>
      <c r="E16" s="231"/>
      <c r="F16" s="65"/>
      <c r="G16" s="95" t="s">
        <v>7</v>
      </c>
      <c r="H16" s="95" t="s">
        <v>18</v>
      </c>
    </row>
    <row r="17" spans="1:8" ht="15.75" thickBot="1" x14ac:dyDescent="0.3">
      <c r="A17" s="315"/>
      <c r="B17" s="12"/>
      <c r="C17" s="68"/>
      <c r="D17" s="233"/>
      <c r="E17" s="231"/>
      <c r="F17" s="65"/>
      <c r="G17" s="100" t="s">
        <v>38</v>
      </c>
      <c r="H17" s="100" t="s">
        <v>24</v>
      </c>
    </row>
    <row r="18" spans="1:8" x14ac:dyDescent="0.25">
      <c r="A18" s="92" t="s">
        <v>21</v>
      </c>
      <c r="B18" s="4"/>
      <c r="C18" s="5"/>
      <c r="D18" s="317" t="s">
        <v>20</v>
      </c>
      <c r="E18" s="102" t="s">
        <v>20</v>
      </c>
      <c r="F18" s="95"/>
      <c r="G18" s="334" t="s">
        <v>127</v>
      </c>
      <c r="H18" s="93" t="s">
        <v>54</v>
      </c>
    </row>
    <row r="19" spans="1:8" x14ac:dyDescent="0.25">
      <c r="A19" s="94" t="s">
        <v>3</v>
      </c>
      <c r="B19" s="4"/>
      <c r="C19" s="5"/>
      <c r="D19" s="318" t="s">
        <v>3</v>
      </c>
      <c r="E19" s="104" t="s">
        <v>2</v>
      </c>
      <c r="F19" s="95"/>
      <c r="G19" s="334" t="s">
        <v>76</v>
      </c>
      <c r="H19" s="95" t="s">
        <v>18</v>
      </c>
    </row>
    <row r="20" spans="1:8" ht="15.75" thickBot="1" x14ac:dyDescent="0.3">
      <c r="A20" s="96" t="s">
        <v>50</v>
      </c>
      <c r="B20" s="4"/>
      <c r="C20" s="5"/>
      <c r="D20" s="319" t="s">
        <v>116</v>
      </c>
      <c r="E20" s="377" t="s">
        <v>92</v>
      </c>
      <c r="F20" s="95"/>
      <c r="G20" s="331"/>
      <c r="H20" s="98" t="s">
        <v>67</v>
      </c>
    </row>
    <row r="21" spans="1:8" x14ac:dyDescent="0.25">
      <c r="A21" s="92" t="s">
        <v>19</v>
      </c>
      <c r="B21" s="4"/>
      <c r="C21" s="5"/>
      <c r="D21" s="93" t="s">
        <v>15</v>
      </c>
      <c r="E21" s="231" t="s">
        <v>16</v>
      </c>
      <c r="F21" s="95"/>
      <c r="G21" s="325" t="s">
        <v>78</v>
      </c>
      <c r="H21" s="93" t="s">
        <v>14</v>
      </c>
    </row>
    <row r="22" spans="1:8" x14ac:dyDescent="0.25">
      <c r="A22" s="94" t="s">
        <v>3</v>
      </c>
      <c r="B22" s="4"/>
      <c r="C22" s="5"/>
      <c r="D22" s="95" t="s">
        <v>3</v>
      </c>
      <c r="E22" s="231" t="s">
        <v>76</v>
      </c>
      <c r="F22" s="95"/>
      <c r="G22" s="325" t="s">
        <v>3</v>
      </c>
      <c r="H22" s="95" t="s">
        <v>7</v>
      </c>
    </row>
    <row r="23" spans="1:8" ht="15.75" thickBot="1" x14ac:dyDescent="0.3">
      <c r="A23" s="96" t="s">
        <v>106</v>
      </c>
      <c r="B23" s="6"/>
      <c r="C23" s="7"/>
      <c r="D23" s="100" t="s">
        <v>148</v>
      </c>
      <c r="E23" s="231" t="s">
        <v>147</v>
      </c>
      <c r="F23" s="95"/>
      <c r="G23" s="358" t="s">
        <v>146</v>
      </c>
      <c r="H23" s="100" t="s">
        <v>80</v>
      </c>
    </row>
    <row r="24" spans="1:8" x14ac:dyDescent="0.25">
      <c r="A24" s="92" t="s">
        <v>13</v>
      </c>
      <c r="B24" s="88"/>
      <c r="C24" s="101" t="s">
        <v>17</v>
      </c>
      <c r="D24" s="93" t="s">
        <v>16</v>
      </c>
      <c r="E24" s="102" t="s">
        <v>13</v>
      </c>
      <c r="F24" s="95"/>
      <c r="G24" s="103" t="s">
        <v>120</v>
      </c>
      <c r="H24" s="317" t="s">
        <v>19</v>
      </c>
    </row>
    <row r="25" spans="1:8" x14ac:dyDescent="0.25">
      <c r="A25" s="94" t="s">
        <v>3</v>
      </c>
      <c r="B25" s="88"/>
      <c r="C25" s="95" t="s">
        <v>11</v>
      </c>
      <c r="D25" s="95" t="s">
        <v>7</v>
      </c>
      <c r="E25" s="104" t="s">
        <v>2</v>
      </c>
      <c r="F25" s="95"/>
      <c r="G25" s="99" t="s">
        <v>1</v>
      </c>
      <c r="H25" s="318" t="s">
        <v>18</v>
      </c>
    </row>
    <row r="26" spans="1:8" ht="15.75" thickBot="1" x14ac:dyDescent="0.3">
      <c r="A26" s="96" t="s">
        <v>46</v>
      </c>
      <c r="B26" s="88"/>
      <c r="C26" s="100" t="s">
        <v>58</v>
      </c>
      <c r="D26" s="100" t="s">
        <v>57</v>
      </c>
      <c r="E26" s="104" t="s">
        <v>244</v>
      </c>
      <c r="F26" s="95"/>
      <c r="G26" s="100" t="s">
        <v>291</v>
      </c>
      <c r="H26" s="320" t="s">
        <v>118</v>
      </c>
    </row>
    <row r="27" spans="1:8" x14ac:dyDescent="0.25">
      <c r="A27" s="391" t="s">
        <v>75</v>
      </c>
      <c r="B27" s="102" t="s">
        <v>73</v>
      </c>
      <c r="C27" s="87"/>
      <c r="D27" s="105" t="s">
        <v>9</v>
      </c>
      <c r="E27" s="102" t="s">
        <v>12</v>
      </c>
      <c r="F27" s="95"/>
      <c r="G27" s="93" t="s">
        <v>77</v>
      </c>
      <c r="H27" s="88"/>
    </row>
    <row r="28" spans="1:8" x14ac:dyDescent="0.25">
      <c r="A28" s="392" t="s">
        <v>74</v>
      </c>
      <c r="B28" s="104" t="s">
        <v>55</v>
      </c>
      <c r="C28" s="89"/>
      <c r="D28" s="4" t="s">
        <v>76</v>
      </c>
      <c r="E28" s="104" t="s">
        <v>76</v>
      </c>
      <c r="F28" s="95"/>
      <c r="G28" s="95" t="s">
        <v>6</v>
      </c>
      <c r="H28" s="88"/>
    </row>
    <row r="29" spans="1:8" ht="15.75" thickBot="1" x14ac:dyDescent="0.3">
      <c r="A29" s="393" t="s">
        <v>289</v>
      </c>
      <c r="B29" s="100" t="s">
        <v>81</v>
      </c>
      <c r="C29" s="90"/>
      <c r="D29" s="107" t="s">
        <v>94</v>
      </c>
      <c r="E29" s="107" t="s">
        <v>290</v>
      </c>
      <c r="F29" s="95"/>
      <c r="G29" s="100" t="s">
        <v>59</v>
      </c>
      <c r="H29" s="88"/>
    </row>
    <row r="30" spans="1:8" x14ac:dyDescent="0.25">
      <c r="B30" s="323" t="s">
        <v>122</v>
      </c>
      <c r="C30" s="109" t="s">
        <v>41</v>
      </c>
      <c r="D30" s="327" t="s">
        <v>120</v>
      </c>
      <c r="E30" s="102" t="s">
        <v>8</v>
      </c>
      <c r="F30" s="95"/>
      <c r="G30" s="101"/>
      <c r="H30" s="5"/>
    </row>
    <row r="31" spans="1:8" x14ac:dyDescent="0.25">
      <c r="B31" s="324" t="s">
        <v>119</v>
      </c>
      <c r="C31" s="108" t="s">
        <v>6</v>
      </c>
      <c r="D31" s="328" t="s">
        <v>11</v>
      </c>
      <c r="E31" s="111" t="s">
        <v>7</v>
      </c>
      <c r="F31" s="113"/>
      <c r="G31" s="95"/>
      <c r="H31" s="112"/>
    </row>
    <row r="32" spans="1:8" ht="15.75" thickBot="1" x14ac:dyDescent="0.3">
      <c r="A32" s="5"/>
      <c r="B32" s="358" t="s">
        <v>145</v>
      </c>
      <c r="C32" s="100" t="s">
        <v>36</v>
      </c>
      <c r="D32" s="329"/>
      <c r="E32" s="107" t="s">
        <v>39</v>
      </c>
      <c r="F32" s="95"/>
      <c r="G32" s="100"/>
      <c r="H32" s="5"/>
    </row>
    <row r="33" spans="1:8" x14ac:dyDescent="0.25">
      <c r="A33" s="4"/>
      <c r="B33" s="88"/>
      <c r="C33" s="5"/>
      <c r="D33" s="93" t="s">
        <v>4</v>
      </c>
      <c r="E33" s="102" t="s">
        <v>8</v>
      </c>
      <c r="F33" s="95"/>
      <c r="G33" s="55"/>
      <c r="H33" s="88"/>
    </row>
    <row r="34" spans="1:8" x14ac:dyDescent="0.25">
      <c r="A34" s="88"/>
      <c r="B34" s="335" t="s">
        <v>128</v>
      </c>
      <c r="C34" s="97"/>
      <c r="D34" s="113" t="s">
        <v>2</v>
      </c>
      <c r="E34" s="104" t="s">
        <v>1</v>
      </c>
      <c r="F34" s="95"/>
      <c r="G34" s="335" t="s">
        <v>128</v>
      </c>
      <c r="H34" s="88"/>
    </row>
    <row r="35" spans="1:8" ht="15.75" thickBot="1" x14ac:dyDescent="0.3">
      <c r="A35" s="88"/>
      <c r="B35" s="88"/>
      <c r="C35" s="5"/>
      <c r="D35" s="100" t="s">
        <v>0</v>
      </c>
      <c r="E35" s="107" t="s">
        <v>40</v>
      </c>
      <c r="F35" s="95"/>
      <c r="G35" s="88"/>
      <c r="H35" s="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Master</vt:lpstr>
      <vt:lpstr>Development Ice</vt:lpstr>
      <vt:lpstr>Feb 18-24</vt:lpstr>
      <vt:lpstr>Feb 25-Mar 3</vt:lpstr>
      <vt:lpstr>Mar 4-10</vt:lpstr>
      <vt:lpstr>Mar 11-17</vt:lpstr>
      <vt:lpstr>Dec 24-30</vt:lpstr>
      <vt:lpstr>Dec 31-Jan 6</vt:lpstr>
      <vt:lpstr>Sept 17-23</vt:lpstr>
      <vt:lpstr>Sept 24-30</vt:lpstr>
      <vt:lpstr>Oct 1-7</vt:lpstr>
      <vt:lpstr>Oct 8-14</vt:lpstr>
      <vt:lpstr>Oct 15-21</vt:lpstr>
      <vt:lpstr>Oct 22-28</vt:lpstr>
      <vt:lpstr>Oct 29-Nov 4</vt:lpstr>
      <vt:lpstr>Nov 5-11</vt:lpstr>
      <vt:lpstr>Nov 12-18</vt:lpstr>
      <vt:lpstr>Nov 19-25</vt:lpstr>
      <vt:lpstr>Nov 26-Dec 2</vt:lpstr>
      <vt:lpstr>Dec 3-9</vt:lpstr>
      <vt:lpstr>Dec 10-16</vt:lpstr>
      <vt:lpstr>Dec 17-23</vt:lpstr>
      <vt:lpstr>Jan 7-13</vt:lpstr>
      <vt:lpstr>Jan 14-20</vt:lpstr>
      <vt:lpstr>Jan 21-27</vt:lpstr>
      <vt:lpstr>Jan 28-Feb 3</vt:lpstr>
      <vt:lpstr>Feb 4-10</vt:lpstr>
      <vt:lpstr>Feb 11-17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Van Straten</dc:creator>
  <cp:lastModifiedBy>David Woollven</cp:lastModifiedBy>
  <cp:lastPrinted>2015-09-25T04:59:23Z</cp:lastPrinted>
  <dcterms:created xsi:type="dcterms:W3CDTF">2015-03-23T22:45:28Z</dcterms:created>
  <dcterms:modified xsi:type="dcterms:W3CDTF">2019-02-19T04:36:56Z</dcterms:modified>
</cp:coreProperties>
</file>